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C1058" i="1"/>
  <c r="C1066" s="1"/>
  <c r="K1055"/>
  <c r="G1065" s="1"/>
  <c r="H1055"/>
  <c r="F1065" s="1"/>
  <c r="E1055"/>
  <c r="E1065" s="1"/>
  <c r="C1055"/>
  <c r="C1065" s="1"/>
  <c r="K1051"/>
  <c r="G1064" s="1"/>
  <c r="H1051"/>
  <c r="F1064" s="1"/>
  <c r="E1051"/>
  <c r="E1064" s="1"/>
  <c r="C1051"/>
  <c r="C1064" s="1"/>
  <c r="K1048"/>
  <c r="G1063" s="1"/>
  <c r="H1048"/>
  <c r="F1063" s="1"/>
  <c r="E1048"/>
  <c r="E1063" s="1"/>
  <c r="C1048"/>
  <c r="C1063" s="1"/>
  <c r="C1045"/>
  <c r="C1062" s="1"/>
  <c r="C1042"/>
  <c r="C1061" s="1"/>
  <c r="J17"/>
  <c r="I17"/>
  <c r="H17"/>
  <c r="G17"/>
  <c r="F17"/>
  <c r="J16"/>
  <c r="I16"/>
  <c r="H16"/>
  <c r="G16"/>
  <c r="F16"/>
  <c r="J15"/>
  <c r="I15"/>
  <c r="H15"/>
  <c r="G15"/>
  <c r="F15"/>
  <c r="J14"/>
  <c r="I14"/>
  <c r="H14"/>
  <c r="G14"/>
  <c r="F14"/>
  <c r="J13"/>
  <c r="I13"/>
  <c r="H13"/>
  <c r="G13"/>
  <c r="F13"/>
  <c r="J12"/>
  <c r="I12"/>
  <c r="H12"/>
  <c r="G12"/>
  <c r="F12"/>
  <c r="J11"/>
  <c r="I11"/>
  <c r="H11"/>
  <c r="G11"/>
  <c r="F11"/>
  <c r="J10"/>
  <c r="I10"/>
  <c r="H10"/>
  <c r="G10"/>
  <c r="F10"/>
  <c r="J9"/>
  <c r="I9"/>
  <c r="H9"/>
  <c r="G9"/>
  <c r="F9"/>
  <c r="J8"/>
  <c r="I8"/>
  <c r="H8"/>
  <c r="G8"/>
  <c r="F8"/>
  <c r="J7"/>
  <c r="K1045" s="1"/>
  <c r="G1062" s="1"/>
  <c r="I7"/>
  <c r="H7"/>
  <c r="G7"/>
  <c r="H1045" s="1"/>
  <c r="F1062" s="1"/>
  <c r="F7"/>
  <c r="E1045" s="1"/>
  <c r="E1062" s="1"/>
  <c r="J6"/>
  <c r="K1042" s="1"/>
  <c r="G1061" s="1"/>
  <c r="I6"/>
  <c r="H6"/>
  <c r="G6"/>
  <c r="H1042" s="1"/>
  <c r="F1061" s="1"/>
  <c r="F6"/>
  <c r="E1042" s="1"/>
  <c r="E1061" s="1"/>
  <c r="J5"/>
  <c r="K1058" s="1"/>
  <c r="G1066" s="1"/>
  <c r="I5"/>
  <c r="H5"/>
  <c r="G5"/>
  <c r="H1058" s="1"/>
  <c r="F1066" s="1"/>
  <c r="F5"/>
  <c r="E1058" s="1"/>
  <c r="E1066" s="1"/>
  <c r="E1067" l="1"/>
  <c r="E1068"/>
</calcChain>
</file>

<file path=xl/sharedStrings.xml><?xml version="1.0" encoding="utf-8"?>
<sst xmlns="http://schemas.openxmlformats.org/spreadsheetml/2006/main" count="234" uniqueCount="130">
  <si>
    <t>INVESTIGACIÓN TRASLACIONAL EN CÁNCER INFANTIL, TRASPLANTE HEMATOPOYÉTICO Y TERAPIA CELULAR</t>
  </si>
  <si>
    <t>AUTORES</t>
  </si>
  <si>
    <t>TITULO</t>
  </si>
  <si>
    <t>REVISTA</t>
  </si>
  <si>
    <t>TIPO DE DOCUMENTO</t>
  </si>
  <si>
    <t>FACTOR DE IMPACTO</t>
  </si>
  <si>
    <t>CUARTIL</t>
  </si>
  <si>
    <t>MATERIA</t>
  </si>
  <si>
    <t>RANKING</t>
  </si>
  <si>
    <t>DECIL</t>
  </si>
  <si>
    <t>DIRRECCIÓN</t>
  </si>
  <si>
    <t>REPRINT ADRESS</t>
  </si>
  <si>
    <t>CITAS</t>
  </si>
  <si>
    <t>SN</t>
  </si>
  <si>
    <t>PD</t>
  </si>
  <si>
    <t>PY</t>
  </si>
  <si>
    <t>VL</t>
  </si>
  <si>
    <t>IS</t>
  </si>
  <si>
    <t>BP</t>
  </si>
  <si>
    <t>EP</t>
  </si>
  <si>
    <t>Grunewald, TGP; Alonso, M; Avnet, S; Banito, A; Burdach, S; Cidre-Aranaz, F; Di Pompo, G; Distel, M; Dorado-Garcia, H; Garcia-Castro, J; Gonzalez-Gonzalez, L; Grigoriadis, AE; Kasan, M; Koelsche, C; Krumbholz, M; Lecanda, F; Lemma, S; Longo, DL; Madrigal-Esquivel, C; Morales-Molina, A; Musa, J; Ohmura, S; Ory, B; Pereira-Silva, M; Perut, F; Rodriguez, R; Seeling, C; Al Shaaili, N; Shaabani, S; Shiavone, K; Sinha, S; Tomazou, EM; Trautmann, M; Vela, M; Versleijen-Jonkers, YMH; Visgauss, J; Zalacain, M; Schober, SJ; Lissat, A; English, WR; Baldini, N; Heymann, D</t>
  </si>
  <si>
    <t>Sarcoma treatment in the era of molecular medicine</t>
  </si>
  <si>
    <t>EMBO MOLECULAR MEDICINE</t>
  </si>
  <si>
    <t>Review</t>
  </si>
  <si>
    <t>[Gruenewald, Thomas G. P.; Cidre-Aranaz, Florencia; Kasan, Merve; Musa, Julian; Ohmura, Shunya] Ludwig Maximilians Univ Munchen, Inst Pathol, Fac Med, Max Eder Res Grp Pediat Sarcoma Biol, Munich, Germany; [Gruenewald, Thomas G. P.] German Canc Res Ctr, Hopp Childrens Canc Ctr KiTZ, Div Translat Pediat Sarcoma Res, German Canc Consortium DKTK, Heidelberg, Germany; [Gruenewald, Thomas G. P.; Koelsche, Christian] Heidelberg Univ Hosp, Inst Pathol, Heidelberg, Germany; [Alonso, Marta] Univ Navarra Pamplona, Fdn Appl Med Res, Program Solid Tumors &amp; Biomarkers, Pamplona, Spain; [Avnet, Sofia; Di Pompo, Gemma; Lemma, Silvia; Perut, Francesca; Baldini, Nicola] IRCCS Ist Ortoped Rizzoli, Orthoped Pathophysiol &amp; Regenerat Med Unit, Bologna, Italy; [Banito, Ana] German Canc Res Ctr, Pediat Soft Tissue Sarcoma Res Grp, Heidelberg, Germany; [Burdach, Stefan; Schober, Sebastian J.] Tech Univ Munich, Dept Pediat, Munich, Germany; [Burdach, Stefan; Schober, Sebastian J.] Tech Univ Munich, Childrens Canc Res Ctr CCRC, Munich, Germany; [Distel, Martin; Tomazou, Eleni M.] Childrens Canc Res Inst, Vienna, Austria; [Dorado-Garcia, Heathcliff] Charite Univ Med Berlin, Dept Pediat Oncol Hematol, Berlin, Germany; [Garcia-Castro, Javier; Gonzalez-Gonzalez, Laura; Morales-Molina, Alvaro] Inst Salud Carlos III, Cellular Biotechnol Unit, Madrid, Spain; [Grigoriadis, Agamemnon E.] Kings Coll London, Ctr Craniofacial &amp; Regenerat Biol, London, England; [Krumbholz, Manuela] Univ Hosp, Dept Pediat, Erlangen, Germany; [Lecanda, Fernando] Univ Navarra, Ctr Appl Med Res, Div Oncol, Adhes &amp; Metastasis Lab, Pamplona, Spain; [Longo, Dario L.; Zalacain, Marta] Italian Natl Res Council CNR, Inst Biostruct &amp; Bioimaging IBB, Turin, Italy; [Madrigal-Esquivel, Claudia; Al Shaaili, Nada; Shiavone, Kristina; English, William R.; Heymann, Dominique] Univ Sheffield, Dept Oncol &amp; Metab, Sheffield, S Yorkshire, England; [Musa, Julian] Heidelberg Univ, Dept Gen Visceral &amp; Transplantat Surg, Heidelberg, Germany; [Ory, Benjamin] Univ Nantes, U1238, INSERM, Nantes, France; [Pereira-Silva, Miguel] Univ Coimbra, Fac Pharm, Dept Pharmaceut Technol, Coimbra, Portugal; [Rodriguez, Rene] Inst Invest Sanitaria Principado Asturias, Oviedo, Spain; [Rodriguez, Rene] CIBER Oncol CIBERONC, Madrid, Spain; [Seeling, Carolin] Ulm Univ, Inst Pathol, Ulm, Germany; [Shaabani, Shabnam] Univ Groningen, Dept Drug Design, Groningen, Netherlands; [Sinha, Snehadri] Univ Helsinki, Dept Oral &amp; Maxillofacial Dis, Helsinki, Finland; [Trautmann, Marcel] Munster Univ Hosp, Gerhard Domagk Inst Pathol, Div Translat Pathol, Munster, Germany; [Vela, Maria] Hosp La Paz, Inst Hlth Res IdiPAZ, Madrid, Spain; [Versleijen-Jonkers, Yvonne M. H.] Radboud Univ Nijmegen, Dept Med Oncol, Med Ctr, Nijmegen, Netherlands; [Visgauss, Julia] Duke Univ, Med Ctr, Durham, NC USA; [Lissat, Andrej] Univ Childrens Hosp Zurich Eleonoren Fdn, Kanton Zurich, Zurich, Switzerland; [Baldini, Nicola] Univ Bologna, Dept Biomed &amp; Neuromotor Sci, Bologna, Italy; [Heymann, Dominique] Univ Nantes, Inst Cancerol Ouest Tumor Heterogene &amp; Precis Med, St Herblain, France</t>
  </si>
  <si>
    <t>Grunewald, TGP (corresponding author), Ludwig Maximilians Univ Munchen, Inst Pathol, Fac Med, Max Eder Res Grp Pediat Sarcoma Biol, Munich, Germany.; Grunewald, TGP (corresponding author), German Canc Res Ctr, Hopp Childrens Canc Ctr KiTZ, Div Translat Pediat Sarcoma Res, German Canc Consortium DKTK, Heidelberg, Germany.; Grunewald, TGP (corresponding author), Heidelberg Univ Hosp, Inst Pathol, Heidelberg, Germany.; Baldini, N (corresponding author), IRCCS Ist Ortoped Rizzoli, Orthoped Pathophysiol &amp; Regenerat Med Unit, Bologna, Italy.; Heymann, D (corresponding author), Univ Sheffield, Dept Oncol &amp; Metab, Sheffield, S Yorkshire, England.; Baldini, N (corresponding author), Univ Bologna, Dept Biomed &amp; Neuromotor Sci, Bologna, Italy.; Heymann, D (corresponding author), Univ Nantes, Inst Cancerol Ouest Tumor Heterogene &amp; Precis Med, St Herblain, France.</t>
  </si>
  <si>
    <t>1757-4676</t>
  </si>
  <si>
    <t>e11131</t>
  </si>
  <si>
    <t>Dona, D; Canizales, JT; Benetti, E; Cananzi, M; De Corti, F; Calore, E; Hierro, L; Boluda, ER; Hijosa, MM; Guereta, LG; Martinez, AP; Barrios, M; Reis, PC; Teixeira, A; Lopes, MF; Kalicinski, P; Branchereau, S; Boyer, O; Debray, D; Sciveres, M; Wennberg, L; Fischler, B; Barany, P; Baker, A; Baumann, U; Schwerk, N; Nicastro, E; Candusso, M; Toporski, J; Sokal, E; Stephenne, X; Lindemans, C; Miglinas, M; Rascon, J; Jara, P</t>
  </si>
  <si>
    <t>Pediatric transplantation in Europe during the COVID-19 pandemic: Early impact on activity and healthcare</t>
  </si>
  <si>
    <t>CLINICAL TRANSPLANTATION</t>
  </si>
  <si>
    <t>Article</t>
  </si>
  <si>
    <t>[Dona, Daniele] Univ Hosp Padova, Dept Womens &amp; Childrens Hlth, Pediat Infect Dis, Padua, Italy; [Torres Canizales, Juan; Hierro, Loreto; Perez Martinez, Antonio; Jara, Paloma] La Paz Univ Hosp, La Paz Inst Biomed Res IdiPAZ, Madrid, Spain; [Benetti, Elisa] Univ Hosp Padova, Dept Womens &amp; Childrens Hlth, Pediat Nephrol Dialysis &amp; Transplant Unit, Padua, Italy; [Cananzi, Mara] Univ Hosp Padova, Dept Womens &amp; Childrens Hlth, Pediat Gastroenterol Digest Endoscopy Hepatol &amp; C, Padua, Italy; [De Corti, Federica] Univ Hosp Padova, Dept Womens &amp; Childrens Hlth, Pediat Surg, Padua, Italy; [Calore, Elisabetta] Univ Hosp Padova, Dept Womens &amp; Childrens Hlth, Pediat Hematol Oncol &amp; Stem Cell Transplant Div, Padua, Italy; [Hierro, Loreto; Jara, Paloma] La Paz Univ Hosp, Pediat Hepatol Dept, Madrid, Spain; [Ramos Boluda, Esther] La Paz Univ Hosp, Pediat Gastroenterol Intestinal Rehabil Unit, Madrid, Spain; [Melgosa Hijosa, Marta] La Paz Univ Hosp, Pediat Nephrol Dept, Madrid, Spain; [Garcia Guereta, Luis] La Paz Univ Hosp, Pediat Cardiol Dept, Madrid, Spain; [Perez Martinez, Antonio] La Paz Univ Hosp, Pediat Hematooncol Dept, Madrid, Spain; [Barrios, Maribel] La Paz Univ Hosp, Pediat Pneumol Dept, Madrid, Spain; [Costa Reis, Patricia] Univ Lisbon, Hosp Santa Maria, Pediat Nephrol &amp; Kidney Transplantat Unit, Dept Pediat,Fac Med, Lisbon, Portugal; [Teixeira, Ana] Ctr Hosp Porto, Ctr Materno Infantil Norte, Serv Pediat, Dept Pediat Nephrol, Porto, Portugal; [Lopes, Maria Francelina] Ctr Hosp &amp; Univ Coimbra, Dept Pediat Surg, Coimbra, Portugal; [Kalicinski, Piotr] Childrens Mem Hlth Inst, Dept Pediat Surg &amp; Organ Transplantat, Warsaw, Poland; [Branchereau, Sophie] Hosp Kremlin Bicetre, Dept Pediat Surg, Le Kremlin Bicetre, France; [Boyer, Olivia] Univ Paris 05, Hop Necker Enfants Malad, AP HP, Serv Pediat Nephrol, Paris, France; [Debray, Dominque] Univ Paris Ctr, Hop Necker Enfants Malad, AP HP,Pediat Hepatol Unit, Reference Ctr Biliary Atresia &amp; Genet Cholestasis, Paris, France; [Sciveres, Marco] ISMETT UPMC Palermo, Pediat Hepatol &amp; Liver Transplantat, Palermo, Italy; [Wennberg, Lars] Karolinska Univ Hosp, Dept Transplantat Surg, Stockholm, Sweden; [Fischler, Bjorn] Karolinska Inst, Karolinska Univ Hosp, CLINTEC, Dept Pediat Hepatol, Stockholm, Sweden; [Barany, Peter] Karolinska Univ Hosp, Dept Pediat Nephrol, Stockholm, Sweden; [Baker, Alastair] Kings Coll Hosp London, Kings Coll London, Pediat Liver Gastrointestinal &amp; Nutr Ctr, Sch Med, London, England; [Baumann, Ulrich] Hannover Med Sch, Childrens Hosp, Div Pediat Gastroenterol &amp; Hepatol, Hannover, Germany; [Schwerk, Nicolaus] Hannover Med Sch, Clin Pediat Pneumol Allergol &amp; Neonatol, Hannover, Germany; [Nicastro, Emanuele] Hosp Papa Giovanni XXIII, Ctr Pediat Hepatol Gastroenterol &amp; Transplantat, Bergamo, Italy; [Candusso, Manila] Bambino Gesu Children Hosp, Dept Gastroenterol &amp; Hepatol, Rome, Italy; [Toporski, Jacek] Skane Univ Hosp, Dept Pediat, Sect Pediat Oncol Hematol, Lund, Sweden; [Sokal, Etienne] Univ Catholique Louvain UCLouvain, Inst Rech Expt &amp; Clin, Unite PEDI, Lab Hepatol Pediat &amp; Therapie Cellulaire, Brussels, Belgium; [Stephenne, Xavier] Univ Catholique Louvain UCLouvain, Clin Univ St Luc, Dept Pediat, Serv Gastroenterol &amp; Hepatol Pediat, Brussels, Belgium; [Lindemans, Caroline] Prinses Maxima Ctr, Pediat Blood &amp; Marrow Transplantat Program, Utrecht, Netherlands; [Miglinas, Marius] Vilnius Univ, Nephrol Ctr, Fac Med, Vilnius, Lithuania; [Rascon, Jelena] Vilnius Univ Hosp, Childrens Hosp, Ctr Pediat Oncol &amp; Haematol, Vilnius, Lithuania</t>
  </si>
  <si>
    <t>Jara, P (corresponding author), La Paz Univ Hosp, IdiPAZ, Inst Hlth Res, Paseo Castellana 261, Madrid 28046, Spain.</t>
  </si>
  <si>
    <t>0902-0063</t>
  </si>
  <si>
    <t>OCT</t>
  </si>
  <si>
    <t>e14063</t>
  </si>
  <si>
    <t>Climent, FJ; Calvo, C; Garcia-Guereta, L; Rodriguez-Alvarez, D; Buitrago, NM; Perez-Martinez, A</t>
  </si>
  <si>
    <t>Fatal outcome of COVID-19 disease in a 5-month infant with comorbidities</t>
  </si>
  <si>
    <t>REVISTA ESPANOLA DE CARDIOLOGIA</t>
  </si>
  <si>
    <t>Letter</t>
  </si>
  <si>
    <t>[Jose Climent, Francisco] Hosp Univ La Paz, Unidad Ninos Con Patol Cron Compleja, Madrid, Spain; [Calvo, Cristina] Hosp Univ La Paz, Serv Pediat &amp; Enfermedades Infecciosas, Madrid, Spain; [Garcia-Guereta, Luis] Hosp Univ La Paz, Serv Cardiol Pediat, Madrid, Spain; [Rodriguez-Alvarez, Diego] Hosp Univ La Paz, Serv Cuidados Intens Pediat, Madrid, Spain; [Mauricio Buitrago, Nelson] Hosp Univ La Paz, Serv Radiol Pediat, Madrid, Spain; [Perez-Martinez, Antonio] Hosp Univ La Paz, Serv Hematooncol Pediat, Madrid, Spain</t>
  </si>
  <si>
    <t>Calvo, C (corresponding author), Hosp Univ La Paz, Serv Pediat &amp; Enfermedades Infecciosas, Madrid, Spain.</t>
  </si>
  <si>
    <t>0300-8932</t>
  </si>
  <si>
    <t>AUG</t>
  </si>
  <si>
    <t>Faura, A; Rives, S; Lassaletta, A; Sebastian, E; Madero, L; Huerta, J; Garcia-Morin, M; Martinez, AP; Sisinni, L; Astigarraga, I; Velasco, P; Gros, L; Moreno, L; Carbone, A; Rodriguez-Vigil, C; Riesco, S; Mendoza, MD; Macias, EG; Trabazo, M; Torrent, M; Badell, I; Fuster, JL; Dominguez-Pinilla, N; Ribelles, AJ; Perez-Alonso, V; Sanmartin, MF; Baragano, M; Gorostegui, M; Perez-Jaume, S; Fernandez-Teijeiro, A; La Madrid, AM; Dapena, JL</t>
  </si>
  <si>
    <t>Initial report on Spanish pediatric oncologic, hematologic, and post stem cell transplantation patients during SARS-CoV-2 pandemic</t>
  </si>
  <si>
    <t>PEDIATRIC BLOOD &amp; CANCER</t>
  </si>
  <si>
    <t>[Faura, Anna; Rives, Susana; Gorostegui, Maite; Perez-Jaume, Sara; Morales La Madrid, Andres; Dapena, Jose Luis] Hosp St Joan Deu, Pediat Oncol &amp; Hematol Dept, Barcelona, Spain; [Lassaletta, Alvaro; Sebastian, Elena; Madero, Luis] Hosp Univ Nino Jesus, Pediat Hematol Oncol Dept, Madrid, Spain; [Huerta, Jorge; Garcia-Morin, Marina] Hosp Materno Infantil Gregorio Maranon, Pediat Hematol Oncol Dept, Madrid, Spain; [Martinez, Antonio Perez; Sisinni, Luisa] Hosp Univ La Paz, Pediat Hematooncol Dept, Madrid, Spain; [Astigarraga, Itziar] Univ Basque Country, UPV EHU, Hosp Univ Cruces, BioCruces Bizkaia Hlth Res Inst,Dept Pediat, Baracaldo, Spain; [Velasco, Pablo; Gros, Luis; Moreno, Lucas] Vall dHebron Barcelona Hosp Campus, Pediat Oncol &amp; Hematol, Barcelona, Spain; [Carbone, Ana; Rodriguez-Vigil, Carmen] Hosp Univ Miguel Servet, Pediat Hematooncol Dept, Zaragoza, Spain; [Riesco, Susana; Mendoza, Maria del Carmen] Hosp Clin Univ, Pediat Hematooncol Dept, Salamanca, Spain; [Macias, Elena Garcia] Hosp Univ Son Espases, Pediat Hematooncol Dept, Mallorca, Spain; [Trabazo, Maria; Torrent, Montse; Badell, Isabel] Hosp Santa Creu &amp; Sant Pau, Pediat Oncol &amp; Hematol Dept, Barcelona, Spain; [Fuster, Jose Luis] Hosp Clin Univ Virgen Arrixaca, Inst Murciano Invest Biosanitaria IMIB, Pediat Oncol &amp; Hematol Dept, Murcia, Spain; [Dominguez-Pinilla, Nerea] Hosp Virgen Salud, Pediat Oncol &amp; Hematol Dept, Toledo, Spain; [Juan Ribelles, Antonio] Hosp Univ La Fe, Pediat Oncol &amp; Hematol Unit, Valencia, Spain; [Perez-Alonso, Vanesa] Hosp Univ 12 Octubre, Pediat Oncol &amp; Hematol Dept, Madrid, Spain; [Fernandez Sanmartin, Manuel] Hosp Clin Univ Santiago de Compostela, Pediat Oncol &amp; Hematol Dept, Santiago De Compostela, Spain; [Baragano, Marta; Fernandez-Teijeiro, Ana] Hosp Univ Quiron Salud, Pediat Oncol &amp; Hematol Dept, Madrid, Spain; [Perez-Jaume, Sara] Hospit Univ Virgen Macarena &amp; Virgen Rocio, Pediat Oncol Unit, Seville, Spain; [Perez-Jaume, Sara] Inst Recerca St Joan DeuEsplugues Llobregat, Dev Tumor Biol Lab, Barcelona, Spain</t>
  </si>
  <si>
    <t>La Madrid, AM (corresponding author), Hosp St Joan Deu, Dept Pediat Hematol &amp; Oncol, Passeig St Joan Deu 2, Barcelona 08950, Spain.</t>
  </si>
  <si>
    <t>1545-5009</t>
  </si>
  <si>
    <t>SEP</t>
  </si>
  <si>
    <t>e28557</t>
  </si>
  <si>
    <t>Vela, M; Stringa, P; Gonzalez-Navarro, P; Machuca, M; Pascual-Miguel, B; Mestre, C; Arreola, NM; Papa-Gobbi, R; Navarro-Zapata, A; Pires-Lobo, SC; Andres, AM; Hernandez-Oliveros, F; Perez-Martinez, A</t>
  </si>
  <si>
    <t>Donor's graftex vivoT-cell depletion with fludarabine reduces graft-versus-host disease signs and improves survival after intestinal transplantation - an experimental study</t>
  </si>
  <si>
    <t>TRANSPLANT INTERNATIONAL</t>
  </si>
  <si>
    <t>[Vela, Maria; Gonzalez-Navarro, Pablo; Pascual-Miguel, Barbara; Mestre, Carmen; Navarro-Zapata, Alfonso; Perez-Martinez, Antonio] Hosp La Paz Inst Hlth Res IdiPAZ, Translat Res Paediat Oncol Hematopoiet Transplant, Madrid, Spain; [Stringa, Pablo] Natl Univ La Plata, Inst Immunol &amp; Physiopathol Studies IIFP CONICET, Buenos Aires, DF, Argentina; [Machuca, Mariana] Natl Univ La Plata, Vet Pathol Lab, Vet Sci Dept, Buenos Aires, DF, Argentina; [Arreola, Nidia M.; Papa-Gobbi, Rodrigo; Pires-Lobo, Sara C.; Andres, Ane M.; Hernandez-Oliveros, Francisco] Hosp La Paz Inst Hlth Res IdiPAZ, Transplant Grp Expt Surg, Madrid, Spain; [Pires-Lobo, Sara C.; Andres, Ane M.; Hernandez-Oliveros, Francisco] La Paz Univ Hosp, Paediat Surg Dept, Madrid, Spain; [Perez-Martinez, Antonio] La Paz Univ Hosp, Paediat Hematooncol Dept, Paseo Castellana 261, Madrid 28046, Spain</t>
  </si>
  <si>
    <t>Perez-Martinez, A (corresponding author), La Paz Univ Hosp, Paediat Hematooncol Dept, Paseo Castellana 261, Madrid 28046, Spain.</t>
  </si>
  <si>
    <t>0934-0874</t>
  </si>
  <si>
    <t>Mirones, I; Moreno, L; Patino-Garcia, A; Lizeaga, G; Moraleda, JM; Toribio, ML; Perez-Martinez, A</t>
  </si>
  <si>
    <t>Immunotherapy with CAR-T cells in paediatric haematology-oncology</t>
  </si>
  <si>
    <t>ANALES DE PEDIATRIA</t>
  </si>
  <si>
    <t>[Mirones, Isabel] Hosp Univ La Paz, Serv Hematooncol Pediat, Unidad Invest Traslac &amp; Terapias Avanzadas, Madrid, Spain; [Moreno, Lucas] Hosp Univ Vall dHebron, Serv Hematooncolol Pediat, Barcelona, Spain; [Patino-Garcia, Ana] Inst Invest Sanitaria Navarra IDISNA, Pamplona, Spain; [Patino-Garcia, Ana] Fdn Invest Med Aplicada, Programa Tumores Solidos &amp; Biomarcadores, Pamplona, Spain; [Patino-Garcia, Ana] Clin Univ Navarra, Dept Pediat, Pamplona, Spain; [Lizeaga, Garbine] Hosp Univ Donostia, Serv Farm, San Sebastian, Guipuzcoa, Spain; [Moraleda, Jose M.] Hosp Clin Univ Virgen Arrixaca, Serv Hematol, Unidad TPH &amp; Terapia Celular, Secc Hematooncolol Pediat, Murcia, Spain; [Moraleda, Jose M.] Univ Murcia, Inst Murciano Invest Biosanitaria IMIB, Murcia, Spain; [Luisa Toribio, Maria] CSIC UAM, Unidad Desarrollo &amp; Fund &amp; Sistema Inmunitario, Ctr Biol Mol Severo Ochoa, Programa Interacc Con Ambiente, Madrid, Spain; [Perez-Martinez, Antonio] Hosp Univ La Paz, Trasplante Progenitores Hematopoyet &amp; Terapia Cel, Unidad Invest Traslac Hematooncol Pediat, Madrid, Spain; [Perez-Martinez, Antonio] Hosp Univ La Paz, Serv Hematooncol Pediat, Madrid, Spain</t>
  </si>
  <si>
    <t>Perez-Martinez, A (corresponding author), Hosp Univ La Paz, Trasplante Progenitores Hematopoyet &amp; Terapia Cel, Unidad Invest Traslac Hematooncol Pediat, Madrid, Spain.; Perez-Martinez, A (corresponding author), Hosp Univ La Paz, Serv Hematooncol Pediat, Madrid, Spain.</t>
  </si>
  <si>
    <t>1695-4033</t>
  </si>
  <si>
    <t>JUL</t>
  </si>
  <si>
    <t>Vicent, MG; Martinez, AP; del Castillo, MT; Molina, B; Sisini, L; Moron, G; Diaz, MA</t>
  </si>
  <si>
    <t>COVID-19 in pediatric hematopoietic stem cell transplantation: The experience of Spanish Group of Transplant (GETMON/GETH)</t>
  </si>
  <si>
    <t>[Vicent, Marta Gonzalez; Molina, Blanca; Diaz, Miguel angel] Hosp Univ Nino Jesus, Stem Cell Transplant Unit, Madrid, Spain; [Martinez, Antonio Perez; Sisini, Luisa] Hosp Univ La Paz, Pediat Hematol Oncol Unit, Madrid, Spain; [Trabazo del Castillo, Maria; Moron, Georgina] Hosp Santa Creu &amp; Sant Pau, Pediat Hematol Oncol Unit, Barcelona, Spain</t>
  </si>
  <si>
    <t>Vicent, MG (corresponding author), Hosp Nino Jesus, Stem Cell Transplant Unit, Menendez Pelayo 65, Madrid 28009, Spain.</t>
  </si>
  <si>
    <t>e28514</t>
  </si>
  <si>
    <t>de Rojas, T; Perez-Martinez, A; Cela, E; Baragano, M; Galan, V; Mata, C; Pereto, A; Madero, L</t>
  </si>
  <si>
    <t>COVID-19 infection in children and adolescents with cancer in Madrid</t>
  </si>
  <si>
    <t>[de Rojas, Teresa] Childrens Univ Hosp Nino Jesus, Pediat Oncol Hematol Dept, Pediat OncoGen Unit, Ave Menendez Pelayo 65, Madrid 28009, Spain; [Perez-Martinez, Antonio; Galan, Victor] Hosp Univ La Paz, Pediat Oncol Hematol Dept, Madrid, Spain; [Cela, Elena; Mata, Cristina] Hosp Gen Univ Gregorio Maranon, Pediat Oncol Hematol Dept, Madrid, Spain; [Baragano, Marta; Madero, Luis] Hosp Quiron, Pediat Oncol Hematol Dept, Madrid, Spain; [Pereto, Alba; Madero, Luis] Childrens Univ Hosp Nino Jesus, Pediat Oncol Hematol Dept, Madrid, Spain</t>
  </si>
  <si>
    <t>de Rojas, T (corresponding author), Childrens Univ Hosp Nino Jesus, Pediat Oncol Hematol Dept, Pediat OncoGen Unit, Ave Menendez Pelayo 65, Madrid 28009, Spain.</t>
  </si>
  <si>
    <t>e28397</t>
  </si>
  <si>
    <t>Sanchez, MDC; Casanova, LF; Perez-Martinez, A</t>
  </si>
  <si>
    <t>Beyond CAR-T cells: Natural killer cells immunotherapy</t>
  </si>
  <si>
    <t>MEDICINA CLINICA</t>
  </si>
  <si>
    <t>[Corral Sanchez, Maria Dolores; Perez-Martinez, Antonio] Hosp Univ La Paz, Serv Hematooncol Pediat, Madrid, Spain; [Fernandez Casanova, Lucia] Ctr Nacl Invest Oncol, Madrid, Spain; [Perez-Martinez, Antonio] Univ Autonoma Madrid UAM, Inst Invest Sanitaria Hosp Univ La Paz IdiPAZ, Fac Med, Dept Pediat, Madrid, Spain</t>
  </si>
  <si>
    <t>Perez-Martinez, A (corresponding author), Hosp Univ La Paz, Serv Hematooncol Pediat, Madrid, Spain.; Perez-Martinez, A (corresponding author), Univ Autonoma Madrid UAM, Inst Invest Sanitaria Hosp Univ La Paz IdiPAZ, Fac Med, Dept Pediat, Madrid, Spain.</t>
  </si>
  <si>
    <t>0025-7753</t>
  </si>
  <si>
    <t>Van Den Rym, A; Taur, P; Martinez-Barricarte, R; Lorenzo, L; Puel, A; Gonzalez-Navarro, P; Pandrowala, A; Gowri, V; Safa, A; Toledano, V; Cubillos-Zapata, C; Lopez-Collazo, E; Vela, M; Perez-Martinez, A; Sanchez-Ramon, S; Recio, MJ; Casanova, JL; Desai, MM; de Diego, RP</t>
  </si>
  <si>
    <t>Human BCL10 Deficiency due to Homozygosity for a Rare Allele</t>
  </si>
  <si>
    <t>JOURNAL OF CLINICAL IMMUNOLOGY</t>
  </si>
  <si>
    <t>[Van Den Rym, Ana; Gonzalez-Navarro, Pablo; Safa, Amin; Perez de Diego, Rebeca] La Paz Hosp, IdiPAZ Inst Hlth Res, Lab Immunogenet Human Dis, Madrid 28046, Spain; [Van Den Rym, Ana; Gonzalez-Navarro, Pablo; Safa, Amin; Toledano, Victor; Cubillos-Zapata, Carolina; Lopez-Collazo, Eduardo; Perez de Diego, Rebeca] La Paz Hosp, IdiPAZ Inst Hlth Res, Innate Immun Grp, Madrid 28046, Spain; [Van Den Rym, Ana; Gonzalez-Navarro, Pablo; Safa, Amin; Sanchez-Ramon, Silvia; Recio, Maria J.; Perez de Diego, Rebeca] Interdept Grp Immunodeficiencies, Madrid, Spain; [Taur, Prasad; Pandrowala, Ambreen; Gowri, Vijaya; Desai, Mukesh M.] Bai Jerbai Wadia Hosp Children, Div Immunol, Mumbai 400012, Maharashtra, India; [Martinez-Barricarte, Ruben; Puel, Anne; Casanova, Jean-Laurent] Rockefeller Univ, Rockefeller Branch, St Giles Lab Human Genet Infect Dis, New York, NY 10065 USA; [Lorenzo, Lazaro; Puel, Anne; Casanova, Jean-Laurent] Inst Natl Sante &amp; Rech Med, Necker Branch, Lab Human Genet Infect Dis, U1163, F-75015 Paris, France; [Puel, Anne; Casanova, Jean-Laurent] Univ Paris 05, Imagine Inst, F-75015 Paris, France; [Safa, Amin; Recio, Maria J.] Univ Complutense Madrid, Sch Med, Dept Immunol Ophthalmol &amp; ENT, Madrid 28040, Spain; [Cubillos-Zapata, Carolina] Ctr Biomed Res Network, CIBEres, Madrid, Spain; [Vela, Maria; Perez-Martinez, Antonio] La Paz Univ Hosp, Translat Res Paediat Oncol Haematopoiet Stem Cell, INGEMM IdiPAZ, Madrid, Spain; [Perez-Martinez, Antonio] La Paz Univ Hosp, Dept Paediat Haematooncol &amp; Stem Cell Transplant, Madrid, Spain; [Sanchez-Ramon, Silvia] San Carlos Clin Hosp, Clin Immunol Dept, Madrid 28040, Spain; [Casanova, Jean-Laurent] Necker Hosp Sick Children, AP HP, Paediat Immunol Hematol Unit, F-75015 Paris, France; [Casanova, Jean-Laurent] Howard Hughes Med Inst, New York, NY 10065 USA</t>
  </si>
  <si>
    <t>de Diego, RP (corresponding author), La Paz Hosp, IdiPAZ Inst Hlth Res, Lab Immunogenet Human Dis, Madrid 28046, Spain.; de Diego, RP (corresponding author), La Paz Hosp, IdiPAZ Inst Hlth Res, Innate Immun Grp, Madrid 28046, Spain.; de Diego, RP (corresponding author), Interdept Grp Immunodeficiencies, Madrid, Spain.</t>
  </si>
  <si>
    <t>0271-9142</t>
  </si>
  <si>
    <t>FEB</t>
  </si>
  <si>
    <t>Jara, P; Baker, A; Baumann, U; Borobia, AM; Branchereu, S; Candusso, M; Carcas, AJ; Chardot, C; Cobas, J; D'Antiga, L; Ferreras, C; Fitzpatrick, E; Frauca, E; Hernandez-Oliveros, F; Kalicinski, P; Lindemans, C; Lopes, MF; Lopez-Granados, E; de Magnee, C; Mota, C; Munoz, JM; Ojeda, JJ; Perez-Martinez, A; Perilongo, G; Rascon, J; Sciveres, M; Stone, R; Tarutis, V; Toporski, J; Torres, JM; Wennberg, L</t>
  </si>
  <si>
    <t>Cross-cutting view of current challenges in paediatric solid organ and haematopoietic stem cell transplantation in Europe: the European Reference Network TransplantChild</t>
  </si>
  <si>
    <t>ORPHANET JOURNAL OF RARE DISEASES</t>
  </si>
  <si>
    <t>[Jara, P.; Ferreras, C.; Torres, J. M.] La Paz Univ Hosp, Inst Hlth Res IdiPAZ, Madrid, Spain; [Jara, P.; Frauca, E.] La Paz Univ Hosp, Pediat Hepatol Dept, Madrid, Spain; [Baker, A.] Kings Coll Hosp London, Pediat Liver GI &amp; Nutr Ctr, Denmark Hill, London, England; [Baumann, U.] Hannover Med Sch, Div Pediat Gastroenterol &amp; Hepatol, Dept Pediat Kidney Liver &amp; Metab Dis, Hannover, Germany; [Borobia, A. M.; Carcas, A. J.] La Paz Univ Hosp, Clin Pharmacol Dept, Madrid, Spain; [Branchereu, S.] Hosp Kremlin Bicetre, Pediat Surg Dept, Paris, France; [Candusso, M.] Bambino Gesu Childrens Res Hosp IRCCS, Div Hepatol &amp; Gastroenterol, Rome, Italy; [Chardot, C.] Hosp Necker Enfants Malad, Pediat Surg Dept, Paris, France; [Cobas, J.; Munoz, J. M.; Ojeda, J. J.] La Paz Univ Hosp, Madrid, Spain; [D'Antiga, L.] Hosp Papa Giovanni XXIII, Ctr Pediat Hepatol Gastroenterol &amp; Transplantat, Bergamo, Italy; [Fitzpatrick, E.] Kings Coll Hosp London, Paediat Liver Ctr, Kings Coll London, London, England; [Hernandez-Oliveros, F.] La Paz Univ Hosp, Pediat Surg Dept, Madrid, Spain; [Kalicinski, P.] Childrens Mem Hlth Inst, Dept Pediat Surg &amp; Organ Transplantat, Warsaw, Poland; [Lindemans, C.] Univ Med Ctr, Pediat Blood &amp; Marrow Transplantat Program, Utrecht, Netherlands; [Lopes, M. F.] Ctr Hosp &amp; Univ Coimbra, Pediat Hosp, Dept Pediat Surg, Coimbra, Portugal; [Lopez-Granados, E.] La Paz Univ Hosp, Dept Clin Immunol, IdiPAZ, Madrid, Spain; [De Magnee, C.] Bruxelles Univ Catholique Louvain, Dept Pediat Surg, St Luc Univ Hosp, Clin Univ St Luc, Brussels, Belgium; [Mota, C.] Ctr Hosp Porto, Ctr Materno Infantil Norte, Dept Paediat Nephrol, Paediat Serv, Porto, Portugal; [Perez-Martinez, A.] La Paz Univ Hosp, Pediat Hematooncol, IdiPAZ, Madrid, Spain; [Perilongo, G.] Univ Hosp Padua, Dept Pediat, Padua, Italy; [Rascon, J.] Affiliate Vilnius Univ Hosp Santaros Klin, Childrens Hosp, Ctr Pediat Oncol &amp; Hematol, Vilnius, Lithuania; [Sciveres, M.] ISMETT UPMC Palermo, Pediat Hepatol &amp; Liver Transplantat, Palermo, Italy; [Stone, R.] Ctr Hosp Lisboa Norte, Hosp Santa Maria, Unidade Nefrol &amp; Transplantacao Renal Pediat, Lisbon, Portugal; [Tarutis, V.] Vilnius Univ Hosp Santariskiu Klin, Ctr Cardiac Surg, Vilnius, Lithuania; [Toporski, J.] Skane Univ Hosp, Dept Pediat, Lund, Sweden; [Wennberg, L.] Karolinska Univ Hosp, Dept Transplantat Surg, Huddinge, Sweden</t>
  </si>
  <si>
    <t>Jara, P (corresponding author), La Paz Univ Hosp, Inst Hlth Res IdiPAZ, Madrid, Spain.; Jara, P (corresponding author), La Paz Univ Hosp, Pediat Hepatol Dept, Madrid, Spain.</t>
  </si>
  <si>
    <t>1750-1172</t>
  </si>
  <si>
    <t>JAN 15</t>
  </si>
  <si>
    <t>Saborido, CM; Borobia, AM; Cobas, J; D'Antiga, L; Frauca, E; Hernandez-Oliveros, F; Jara, P; Lopez-Granados, E; Munoz, JM; Nicastro, E; Ojeda, JJ; Perez-Martinez, A; Torres, JM; Carcas, A</t>
  </si>
  <si>
    <t>Effectiveness of immunosuppression minimisation, conversion or withdrawal strategies in paediatric solid organ and haematopoietic stem cell transplantation: a protocol of a systematic review and meta-analysis</t>
  </si>
  <si>
    <t>BMJ OPEN</t>
  </si>
  <si>
    <t>[Martin Saborido, Carlos; Torres, Juan Manuel] La Paz Univ Hosp Biomed Res Fdn, Inst Hlth Res IdiPAZ, Madrid, Spain; [Borobia, Alberto M.; Carcas, Antonio] Hosp Univ La Paz, Clin Pharmacol Dept, Madrid, Spain; [Borobia, Alberto M.] Autonomous Univ Madrid, Pharmacol Dept, Madrid, Spain; [Cobas, Javier] La Paz Univ Hosp, Childrens Hosp, Madrid, Spain; [D'Antiga, Lorenzo; Nicastro, Emanuele] Hosp Papa Giovanni XXIII, Ctr Pediat Hepatol Gastroenterol &amp; Transplantat, Bergamo, Italy; [Frauca, Esteban; Jara, Paloma] La Paz Univ Hosp, Dept Pediat Hepatol, Madrid, Spain; [Hernandez-Oliveros, Francisco] La Paz Univ Hosp, Dept Paediat Surg, Madrid, Spain; [Lopez-Granados, Eduardo] La Paz Univ Hosp, Dept Clin Immunol, Madrid, Spain; [Munoz, Jose Maria] La Paz Univ Hosp, Gen Hosp, Madrid, Spain; [Ojeda, Jose Jonay] La Paz Univ Hosp, Qual Unit, Madrid, Spain; [Perez-Martinez, Antonio] La Paz Univ Hosp, Pediat Hematooncol Dept, Madrid, Spain</t>
  </si>
  <si>
    <t>Saborido, CM (corresponding author), La Paz Univ Hosp Biomed Res Fdn, Inst Hlth Res IdiPAZ, Madrid, Spain.</t>
  </si>
  <si>
    <t>2044-6055</t>
  </si>
  <si>
    <t>e037721</t>
  </si>
  <si>
    <t>Builes, MM; Cuenca, MV; Soler, JLF; Astigarraga, I; Martinez, AP; Valero, JMV; Tong, HY; Quiroga, JV; Casanova, LF; Lopez, AE; Sisinni, L; Blanquer, M; Aguilar, IM; Martinez, BG; Borobia, AM; Perez-Martinez, A</t>
  </si>
  <si>
    <t>Study protocol for a phase II, multicentre, prospective, non-randomised clinical trial to assess the safety and efficacy of infusing allogeneic activated and expanded natural killer cells as consolidation therapy for paediatric acute myeloblastic leukaemia</t>
  </si>
  <si>
    <t>[Munoz Builes, Mario; Tong, Hoi Y.] Hosp Univ La Paz, La Paz Cent Res &amp; Clin Trials Unit, Madrid, Spain; [Vela Cuenca, Maria; Valentin Quiroga, Jaime; Mirones Aguilar, Isabel; Gonzalez Martinez, Berta; Perez-Martinez, Antonio] Hosp Univ La Paz, Translat Res Unit Paediat Haematooncol Hematopoie, Madrid, Spain; [Fuster Soler, Jose L.; Blanquer, Miguel] Hosp Clin Univ Virgen de la Arrixaca, Paediat Haematol Oncol Unit, El Palmar, Spain; [Astigarraga, Itziar] Hosp Univ Cruces, Dept Paediat, Baracaldo, Spain; [Pascual Martinez, Antonia] Hosp Reg Univ Malaga, Maternal &amp; Children Hosp, Paediat Haematol Unit, Malaga, Spain; [Vagace Valero, Jose M.] Complejo Hosp Univ Badajoz, Maternal &amp; Children Hosp, Paediat Haematol Dept, Badajoz, Spain; [Fernandez Casanova, Lucia] CNIO, Haematol Malignancies Clin Res Unit, Madrid, Spain; [Escudero Lopez, Adela] Hosp Univ La Paz, Inst Med &amp; Mol Genet INGEMM, Translat Res Unit Paediat Hematooncol Haematopoie, Madrid, Spain; [Sisinni, Luisa; Gonzalez Martinez, Berta; Perez-Martinez, Antonio] Hosp Univ La Paz, Paediat Haematooncol Deparment, Madrid, Spain; [Borobia, Alberto M.] Hosp Univ La Paz, Clin Pharmacol Dept, Madrid, Spain</t>
  </si>
  <si>
    <t>Perez-Martinez, A (corresponding author), Hosp Univ La Paz, Translat Res Unit Paediat Haematooncol Hematopoie, Madrid, Spain.; Perez-Martinez, A (corresponding author), Hosp Univ La Paz, Paediat Haematooncol Deparment, Madrid, Spain.</t>
  </si>
  <si>
    <t>JAN</t>
  </si>
  <si>
    <t>e029642</t>
  </si>
  <si>
    <t>1º CUARTIL</t>
  </si>
  <si>
    <t>1º DECIL</t>
  </si>
  <si>
    <t>Q1</t>
  </si>
  <si>
    <t>SI</t>
  </si>
  <si>
    <t>Correction</t>
  </si>
  <si>
    <t>Editorial Material</t>
  </si>
  <si>
    <t>Meeting Abstract</t>
  </si>
  <si>
    <t>Nº Documentos</t>
  </si>
  <si>
    <t>Tipo de documento</t>
  </si>
  <si>
    <t>FI</t>
  </si>
  <si>
    <t>1º Cuartil</t>
  </si>
  <si>
    <t>1º Decil</t>
  </si>
  <si>
    <t>10.1016/j.thromres.2017.03.016</t>
  </si>
  <si>
    <t>MEDLINE:28324767</t>
  </si>
  <si>
    <t>Artículos</t>
  </si>
  <si>
    <t>Cartas</t>
  </si>
  <si>
    <t>Correciones</t>
  </si>
  <si>
    <t>Editoriales</t>
  </si>
  <si>
    <t>Revisiones</t>
  </si>
  <si>
    <t>FI Originales</t>
  </si>
  <si>
    <t>FI Total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</si>
</sst>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Gill Sans MT"/>
      <family val="2"/>
    </font>
    <font>
      <sz val="10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7" fontId="0" fillId="2" borderId="0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Desktop/Informe/IdiPAZ_Diciembre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diPAZ"/>
      <sheetName val="15 mejores publicaciones"/>
      <sheetName val="Psiquiatría y Salud Mental"/>
      <sheetName val="Neurología y Enfermedades Cereb"/>
      <sheetName val="Estrategias Neuroprotectoras en"/>
      <sheetName val="Implicación de los Sistemas Gli"/>
      <sheetName val="Mecanimos Moleculares y Biomarc"/>
      <sheetName val="Investigación en Cardiología Cl"/>
      <sheetName val="Epidemiología Cardiovascular y "/>
      <sheetName val="Coagulopatías y Alteraciones de"/>
      <sheetName val="Fisiología Y Farmacología Vascu"/>
      <sheetName val="Farmacología Vascular y Metabol"/>
      <sheetName val="Investigación en Cardiología HU"/>
      <sheetName val="SIDA y Enfermedades Infecciosas"/>
      <sheetName val="Microbiología Molecular"/>
      <sheetName val="Inmuno-Reumatología"/>
      <sheetName val="Repuesta Inmune Innata"/>
      <sheetName val="Diagnóstico y Tratamiento de Pa"/>
      <sheetName val="Fisiopatología Linfocitaria en "/>
      <sheetName val="Hipersensibilidad a Medicamento"/>
      <sheetName val="Patología Infecciosa Respirator"/>
      <sheetName val="Infecciones Sistémicas en Pedia"/>
      <sheetName val="Investigación Traslacional en C"/>
      <sheetName val="Investigación en Enfermedades I"/>
      <sheetName val="Medicina Interna y Enfermedades"/>
      <sheetName val="Difunción y Fallo Orgánico en l"/>
      <sheetName val="Enfermedades Respiratorias"/>
      <sheetName val="Regulación de la Expresión Géni"/>
      <sheetName val="Nefrología"/>
      <sheetName val="Neonatología"/>
      <sheetName val="Envejecimiento y Fragilidad de "/>
      <sheetName val="Hepatología Molecular"/>
      <sheetName val="Diagnóstico y Tratamiento de l "/>
      <sheetName val="Ginecología Oncológica"/>
      <sheetName val="Gestión del Paciente Sangrant"/>
      <sheetName val="Enfermedades Endocrinas"/>
      <sheetName val="Urología"/>
      <sheetName val="Medicina Materno Fetal"/>
      <sheetName val="Patología Urgente y Emergente "/>
      <sheetName val="Instituto de Genética Médica y "/>
      <sheetName val="Oncología Traslacional"/>
      <sheetName val="Terapias Experimentales y Bioma"/>
      <sheetName val="Investigación en Otoneurocirugí"/>
      <sheetName val="Patología Molecular del Cáncer "/>
      <sheetName val="Mecanismos de Progresión Tumora"/>
      <sheetName val="Modelos Animales y Celulares pa"/>
      <sheetName val="Investigación y Diagnóstico de "/>
      <sheetName val="Genética Molecular de las Cilio"/>
      <sheetName val="Cirugía de Malformaciones Congé"/>
      <sheetName val="Fisiopatlogías Ósea y Biomateri"/>
      <sheetName val="Ingeniería Celular"/>
      <sheetName val="Farmacología Clínica"/>
      <sheetName val="Investigación en Cirugía OsteoA"/>
      <sheetName val="Cirugía Reconstructiva y Regene"/>
      <sheetName val="Trasplante"/>
      <sheetName val="NUTRInvest"/>
      <sheetName val="Cirugía Oral y Maxilofacial"/>
      <sheetName val="Rev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2">
          <cell r="B2" t="str">
            <v>2325-8861</v>
          </cell>
          <cell r="C2" t="str">
            <v>NO TIENE</v>
          </cell>
          <cell r="D2" t="str">
            <v>NO TIENE</v>
          </cell>
          <cell r="E2" t="str">
            <v>NO TIENE</v>
          </cell>
          <cell r="F2" t="str">
            <v>NO TIENE</v>
          </cell>
          <cell r="G2" t="str">
            <v>NO</v>
          </cell>
        </row>
        <row r="3">
          <cell r="B3" t="str">
            <v>2325-7237</v>
          </cell>
          <cell r="C3" t="str">
            <v>NO TIENE</v>
          </cell>
          <cell r="D3" t="str">
            <v>NO TIENE</v>
          </cell>
          <cell r="E3" t="str">
            <v>NO TIENE</v>
          </cell>
          <cell r="F3" t="str">
            <v>NO TIENE</v>
          </cell>
          <cell r="G3" t="str">
            <v>NO</v>
          </cell>
        </row>
        <row r="4">
          <cell r="B4" t="str">
            <v>1069-6563</v>
          </cell>
          <cell r="C4">
            <v>3.0640000000000001</v>
          </cell>
          <cell r="D4" t="str">
            <v>Q1</v>
          </cell>
          <cell r="E4" t="str">
            <v>EMERGENCY MEDICINE -- SCIE</v>
          </cell>
          <cell r="F4" t="str">
            <v>6 DE 31</v>
          </cell>
          <cell r="G4" t="str">
            <v>NO</v>
          </cell>
        </row>
        <row r="5">
          <cell r="B5" t="str">
            <v>2574-0970</v>
          </cell>
          <cell r="C5" t="str">
            <v>NO TIENE</v>
          </cell>
          <cell r="D5" t="str">
            <v>NO TIENE</v>
          </cell>
          <cell r="E5" t="str">
            <v>NO TIENE</v>
          </cell>
          <cell r="F5" t="str">
            <v>NO TIENE</v>
          </cell>
          <cell r="G5" t="str">
            <v>NO</v>
          </cell>
        </row>
        <row r="6">
          <cell r="B6" t="str">
            <v>1948-7193</v>
          </cell>
          <cell r="C6">
            <v>4.4859999999999998</v>
          </cell>
          <cell r="D6" t="str">
            <v>Q1</v>
          </cell>
          <cell r="E6" t="str">
            <v>NEUROSCIENCES -- SCIE</v>
          </cell>
          <cell r="F6" t="str">
            <v>66/271</v>
          </cell>
          <cell r="G6" t="str">
            <v>NO</v>
          </cell>
        </row>
        <row r="7">
          <cell r="B7" t="str">
            <v>2373-8227</v>
          </cell>
          <cell r="C7">
            <v>4.6139999999999999</v>
          </cell>
          <cell r="D7" t="str">
            <v>Q1</v>
          </cell>
          <cell r="E7" t="str">
            <v>INFECTIOUS DISEASES -- SCIE</v>
          </cell>
          <cell r="F7" t="str">
            <v>16/92</v>
          </cell>
          <cell r="G7" t="str">
            <v>NO</v>
          </cell>
        </row>
        <row r="8">
          <cell r="B8" t="str">
            <v>1948-5875</v>
          </cell>
          <cell r="C8">
            <v>3.9750000000000001</v>
          </cell>
          <cell r="D8" t="str">
            <v>Q2</v>
          </cell>
          <cell r="E8" t="str">
            <v>CHEMISTRY, MEDICINAL -- SCIE</v>
          </cell>
          <cell r="F8" t="str">
            <v>17/61</v>
          </cell>
          <cell r="G8" t="str">
            <v>NO</v>
          </cell>
        </row>
        <row r="9">
          <cell r="B9" t="str">
            <v>2470-1343</v>
          </cell>
          <cell r="C9">
            <v>2.87</v>
          </cell>
          <cell r="D9" t="str">
            <v>Q2</v>
          </cell>
          <cell r="E9" t="str">
            <v>CHEMISTRY, MULTIDISCIPLINARY -- SCIE</v>
          </cell>
          <cell r="F9" t="str">
            <v>81/177</v>
          </cell>
          <cell r="G9" t="str">
            <v>NO</v>
          </cell>
        </row>
        <row r="10">
          <cell r="B10" t="str">
            <v>2575-9108</v>
          </cell>
          <cell r="D10" t="str">
            <v>NO TIENE</v>
          </cell>
          <cell r="E10" t="str">
            <v>NO TIENE</v>
          </cell>
          <cell r="F10" t="str">
            <v>NO TIENE</v>
          </cell>
          <cell r="G10" t="str">
            <v>NO</v>
          </cell>
        </row>
        <row r="11">
          <cell r="B11" t="str">
            <v>2379-3694</v>
          </cell>
          <cell r="C11">
            <v>7.3330000000000002</v>
          </cell>
          <cell r="D11" t="str">
            <v>Q1</v>
          </cell>
          <cell r="E11" t="str">
            <v>CHEMISTRY, ANALYTICAL -- SCIE</v>
          </cell>
          <cell r="F11" t="str">
            <v>3 DE 86</v>
          </cell>
          <cell r="G11" t="str">
            <v>SI</v>
          </cell>
        </row>
        <row r="12">
          <cell r="B12" t="str">
            <v>1742-7061</v>
          </cell>
          <cell r="C12">
            <v>7.242</v>
          </cell>
          <cell r="D12" t="str">
            <v>Q1</v>
          </cell>
          <cell r="E12" t="str">
            <v>ENGINEERING, BIOMEDICAL -- SCIE</v>
          </cell>
          <cell r="F12" t="str">
            <v>8 DE 87</v>
          </cell>
          <cell r="G12" t="str">
            <v>SI</v>
          </cell>
        </row>
        <row r="13">
          <cell r="B13" t="str">
            <v>0001-5385</v>
          </cell>
          <cell r="C13">
            <v>1.208</v>
          </cell>
          <cell r="D13" t="str">
            <v>Q4</v>
          </cell>
          <cell r="E13" t="str">
            <v>CARDIAC &amp; CARDIOVASCULAR SYSTEMS -- SCIE</v>
          </cell>
          <cell r="F13" t="str">
            <v>124 DE138</v>
          </cell>
          <cell r="G13" t="str">
            <v>NO</v>
          </cell>
        </row>
        <row r="14">
          <cell r="B14" t="str">
            <v>0001-5547</v>
          </cell>
          <cell r="C14">
            <v>1.226</v>
          </cell>
          <cell r="D14" t="str">
            <v>Q4</v>
          </cell>
          <cell r="E14" t="str">
            <v>PATHOLOGY -- SCIE</v>
          </cell>
          <cell r="F14" t="str">
            <v>61/78</v>
          </cell>
          <cell r="G14" t="str">
            <v>NO</v>
          </cell>
        </row>
        <row r="15">
          <cell r="B15" t="str">
            <v>0001-5792</v>
          </cell>
          <cell r="C15">
            <v>1.196</v>
          </cell>
          <cell r="D15" t="str">
            <v>Q4</v>
          </cell>
          <cell r="E15" t="str">
            <v>HEMATOLOGY -- SCIE</v>
          </cell>
          <cell r="F15" t="str">
            <v>69/76</v>
          </cell>
          <cell r="G15" t="str">
            <v>NO</v>
          </cell>
        </row>
        <row r="16">
          <cell r="B16" t="str">
            <v>0001-6268</v>
          </cell>
          <cell r="C16">
            <v>1.8169999999999999</v>
          </cell>
          <cell r="D16" t="str">
            <v>Q3</v>
          </cell>
          <cell r="E16" t="str">
            <v>CLINICAL NEUROLOGY -- SCIE</v>
          </cell>
          <cell r="F16" t="str">
            <v>148/204</v>
          </cell>
          <cell r="G16" t="str">
            <v>NO</v>
          </cell>
        </row>
        <row r="17">
          <cell r="B17" t="str">
            <v>0001-6349</v>
          </cell>
          <cell r="C17">
            <v>2.77</v>
          </cell>
          <cell r="D17" t="str">
            <v>Q2</v>
          </cell>
          <cell r="E17" t="str">
            <v>OBSTETRICS &amp; GYNECOLOGY -- SCIE</v>
          </cell>
          <cell r="F17" t="str">
            <v>23/82</v>
          </cell>
          <cell r="G17" t="str">
            <v>NO</v>
          </cell>
        </row>
        <row r="18">
          <cell r="B18" t="str">
            <v>0001-6357</v>
          </cell>
          <cell r="C18">
            <v>1.573</v>
          </cell>
          <cell r="D18" t="str">
            <v>Q3</v>
          </cell>
          <cell r="E18" t="str">
            <v>DENTISTRY, ORAL SURGERY &amp; MEDICINE -- SCIE</v>
          </cell>
          <cell r="F18" t="str">
            <v>54/91</v>
          </cell>
          <cell r="G18" t="str">
            <v>NO</v>
          </cell>
        </row>
        <row r="19">
          <cell r="B19" t="str">
            <v>0001-6462</v>
          </cell>
          <cell r="C19">
            <v>0.29599999999999999</v>
          </cell>
          <cell r="D19" t="str">
            <v>Q4</v>
          </cell>
          <cell r="E19" t="str">
            <v>ORTHOPEDICS -- SCIE</v>
          </cell>
          <cell r="F19" t="str">
            <v>81/82</v>
          </cell>
          <cell r="G19" t="str">
            <v>NO</v>
          </cell>
        </row>
        <row r="20">
          <cell r="B20" t="str">
            <v>0001-6519</v>
          </cell>
          <cell r="C20" t="str">
            <v>NO TIENE</v>
          </cell>
          <cell r="D20" t="str">
            <v>NO TIENE</v>
          </cell>
          <cell r="E20" t="str">
            <v>NO TIENE</v>
          </cell>
          <cell r="F20" t="str">
            <v>NO TIENE</v>
          </cell>
          <cell r="G20" t="str">
            <v>NO</v>
          </cell>
        </row>
        <row r="21">
          <cell r="B21" t="str">
            <v>0803-5253</v>
          </cell>
          <cell r="C21">
            <v>2.1110000000000002</v>
          </cell>
          <cell r="D21" t="str">
            <v>Q2</v>
          </cell>
          <cell r="E21" t="str">
            <v>PEDIATRICS -- SCIE</v>
          </cell>
          <cell r="F21" t="str">
            <v>49/128</v>
          </cell>
          <cell r="G21" t="str">
            <v>NO</v>
          </cell>
        </row>
        <row r="22">
          <cell r="B22" t="str">
            <v>1748-1708</v>
          </cell>
          <cell r="C22">
            <v>5.5419999999999998</v>
          </cell>
          <cell r="D22" t="str">
            <v>Q1</v>
          </cell>
          <cell r="E22" t="str">
            <v>PHYSIOLOGY -- SCIE</v>
          </cell>
          <cell r="F22" t="str">
            <v>8 DE 81</v>
          </cell>
          <cell r="G22" t="str">
            <v>SI</v>
          </cell>
        </row>
        <row r="23">
          <cell r="B23" t="str">
            <v>0001-7310</v>
          </cell>
          <cell r="C23" t="str">
            <v>NO TIENE</v>
          </cell>
          <cell r="D23" t="str">
            <v>NO TIENE</v>
          </cell>
          <cell r="E23" t="str">
            <v>NO TIENE</v>
          </cell>
          <cell r="F23" t="str">
            <v>NO TIENE</v>
          </cell>
          <cell r="G23" t="str">
            <v>NO</v>
          </cell>
        </row>
        <row r="24">
          <cell r="B24" t="str">
            <v>1139-9287</v>
          </cell>
          <cell r="C24">
            <v>1.681</v>
          </cell>
          <cell r="D24" t="str">
            <v>Q3</v>
          </cell>
          <cell r="E24" t="str">
            <v>PSYCHIATRY -- SCIE</v>
          </cell>
          <cell r="F24" t="str">
            <v>116/155</v>
          </cell>
          <cell r="G24" t="str">
            <v>NO</v>
          </cell>
        </row>
        <row r="25">
          <cell r="B25" t="str">
            <v>0210-4806</v>
          </cell>
          <cell r="C25">
            <v>0.873</v>
          </cell>
          <cell r="D25" t="str">
            <v>Q4</v>
          </cell>
          <cell r="E25" t="str">
            <v>UROLOGY &amp; NEPHROLOGY -- SCIE</v>
          </cell>
          <cell r="F25" t="str">
            <v>78/85</v>
          </cell>
          <cell r="G25" t="str">
            <v>NO</v>
          </cell>
        </row>
        <row r="26">
          <cell r="B26" t="str">
            <v>1759-9873</v>
          </cell>
          <cell r="C26">
            <v>2.129</v>
          </cell>
          <cell r="D26" t="str">
            <v>Q2</v>
          </cell>
          <cell r="E26" t="str">
            <v>INTEGRATIVE &amp; COMPLEMENTARY MEDICINE -- SCIE</v>
          </cell>
          <cell r="F26" t="str">
            <v>13/128</v>
          </cell>
          <cell r="G26" t="str">
            <v>NO</v>
          </cell>
        </row>
        <row r="27">
          <cell r="B27" t="str">
            <v>0965-2140</v>
          </cell>
          <cell r="C27">
            <v>6.343</v>
          </cell>
          <cell r="D27" t="str">
            <v>Q1</v>
          </cell>
          <cell r="E27" t="str">
            <v>SUBSTANCE ABUSE -- SCIE</v>
          </cell>
          <cell r="F27" t="str">
            <v>2 DE 20</v>
          </cell>
          <cell r="G27" t="str">
            <v>SI</v>
          </cell>
        </row>
        <row r="28">
          <cell r="B28" t="str">
            <v>0214-4840</v>
          </cell>
          <cell r="C28">
            <v>3.1669999999999998</v>
          </cell>
          <cell r="D28" t="str">
            <v>Q2</v>
          </cell>
          <cell r="E28" t="str">
            <v>SUBSTANCE ABUSE -- SCIE</v>
          </cell>
          <cell r="F28" t="str">
            <v>6 DE 19</v>
          </cell>
          <cell r="G28" t="str">
            <v>NO</v>
          </cell>
        </row>
        <row r="29">
          <cell r="B29" t="str">
            <v>2162-3945</v>
          </cell>
          <cell r="C29">
            <v>3.1459999999999999</v>
          </cell>
          <cell r="D29" t="str">
            <v>Q3</v>
          </cell>
          <cell r="E29" t="str">
            <v>ENDOCRINOLOGY &amp; METABOLISM -- SCIE</v>
          </cell>
          <cell r="F29" t="str">
            <v>77/143</v>
          </cell>
          <cell r="G29" t="str">
            <v>NO</v>
          </cell>
        </row>
        <row r="30">
          <cell r="B30" t="str">
            <v>2366-3987</v>
          </cell>
          <cell r="C30" t="str">
            <v>NO TIENE</v>
          </cell>
          <cell r="D30" t="str">
            <v>NO TIENE</v>
          </cell>
          <cell r="E30" t="str">
            <v>NO TIENE</v>
          </cell>
          <cell r="F30" t="str">
            <v>NO TIENE</v>
          </cell>
          <cell r="G30" t="str">
            <v>NO</v>
          </cell>
        </row>
        <row r="31">
          <cell r="B31" t="str">
            <v>2161-8313</v>
          </cell>
          <cell r="C31">
            <v>7.2649999999999997</v>
          </cell>
          <cell r="D31" t="str">
            <v>Q1</v>
          </cell>
          <cell r="E31" t="str">
            <v>NUTRITION &amp; DIETETICS -- SCIE</v>
          </cell>
          <cell r="F31" t="str">
            <v>5 DE 89</v>
          </cell>
          <cell r="G31" t="str">
            <v>SI</v>
          </cell>
        </row>
        <row r="32">
          <cell r="B32" t="str">
            <v>0741-238X</v>
          </cell>
          <cell r="C32">
            <v>3.871</v>
          </cell>
          <cell r="D32" t="str">
            <v>Q1</v>
          </cell>
          <cell r="E32" t="str">
            <v>PHARMACOLOGY &amp; PHARMACY -- SCIE</v>
          </cell>
          <cell r="F32" t="str">
            <v>65/271</v>
          </cell>
          <cell r="G32" t="str">
            <v>NO</v>
          </cell>
        </row>
        <row r="33">
          <cell r="B33" t="str">
            <v>0002-0729</v>
          </cell>
          <cell r="C33">
            <v>4.9020000000000001</v>
          </cell>
          <cell r="D33" t="str">
            <v>Q1</v>
          </cell>
          <cell r="E33" t="str">
            <v>GERIATRICS &amp; GERONTOLOGY -- SCIE</v>
          </cell>
          <cell r="F33" t="str">
            <v>6 DE 51</v>
          </cell>
          <cell r="G33" t="str">
            <v>NO</v>
          </cell>
        </row>
        <row r="34">
          <cell r="B34" t="str">
            <v>1468-2834</v>
          </cell>
          <cell r="C34">
            <v>4.9020000000000001</v>
          </cell>
          <cell r="D34" t="str">
            <v>Q1</v>
          </cell>
          <cell r="E34" t="str">
            <v>GERIATRICS &amp; GERONTOLOGY -- SCIE</v>
          </cell>
          <cell r="F34" t="str">
            <v>6 DE 51</v>
          </cell>
          <cell r="G34" t="str">
            <v>NO</v>
          </cell>
        </row>
        <row r="35">
          <cell r="B35" t="str">
            <v>2152-5250</v>
          </cell>
          <cell r="C35">
            <v>5.4020000000000001</v>
          </cell>
          <cell r="D35" t="str">
            <v>Q1</v>
          </cell>
          <cell r="E35" t="str">
            <v>GERIATRICS &amp; GERONTOLOGY -- SCIE</v>
          </cell>
          <cell r="F35" t="str">
            <v>4 DE 51</v>
          </cell>
          <cell r="G35" t="str">
            <v>SI</v>
          </cell>
        </row>
        <row r="36">
          <cell r="B36" t="str">
            <v>1474-9718</v>
          </cell>
          <cell r="C36">
            <v>7.2380000000000004</v>
          </cell>
          <cell r="D36" t="str">
            <v>Q1</v>
          </cell>
          <cell r="E36" t="str">
            <v>GERIATRICS &amp; GERONTOLOGY -- SCIE</v>
          </cell>
          <cell r="F36" t="str">
            <v>3 DE 51</v>
          </cell>
          <cell r="G36" t="str">
            <v>SI</v>
          </cell>
        </row>
        <row r="37">
          <cell r="B37" t="str">
            <v>1594-0667</v>
          </cell>
          <cell r="C37">
            <v>2.6970000000000001</v>
          </cell>
          <cell r="D37" t="str">
            <v>Q3</v>
          </cell>
          <cell r="E37" t="str">
            <v>GERIATRICS &amp; GERONTOLOGY -- SCIE</v>
          </cell>
          <cell r="F37" t="str">
            <v>28/51</v>
          </cell>
          <cell r="G37" t="str">
            <v>NO</v>
          </cell>
        </row>
        <row r="38">
          <cell r="B38" t="str">
            <v>1945-4589</v>
          </cell>
          <cell r="C38">
            <v>4.8310000000000004</v>
          </cell>
          <cell r="D38" t="str">
            <v>Q1</v>
          </cell>
          <cell r="E38" t="str">
            <v>GERIATRICS &amp; GERONTOLOGY -- SCIE</v>
          </cell>
          <cell r="F38" t="str">
            <v>7 DE 51</v>
          </cell>
          <cell r="G38" t="str">
            <v>NO</v>
          </cell>
        </row>
        <row r="39">
          <cell r="B39" t="str">
            <v>2073-4395</v>
          </cell>
          <cell r="C39">
            <v>2.0630000000000002</v>
          </cell>
          <cell r="D39" t="str">
            <v>Q1</v>
          </cell>
          <cell r="E39" t="str">
            <v>AGRONOMY -- SCIE</v>
          </cell>
          <cell r="F39" t="str">
            <v>18/91</v>
          </cell>
          <cell r="G39" t="str">
            <v>NO</v>
          </cell>
        </row>
        <row r="40">
          <cell r="B40" t="str">
            <v>0269-9370</v>
          </cell>
          <cell r="C40">
            <v>4.5110000000000001</v>
          </cell>
          <cell r="D40" t="str">
            <v>Q1</v>
          </cell>
          <cell r="E40" t="str">
            <v>VIROLOGY -- SCIE</v>
          </cell>
          <cell r="F40" t="str">
            <v>7 DE 37</v>
          </cell>
          <cell r="G40" t="str">
            <v>NO</v>
          </cell>
        </row>
        <row r="41">
          <cell r="B41" t="str">
            <v>1473-5571</v>
          </cell>
          <cell r="C41">
            <v>4.5110000000000001</v>
          </cell>
          <cell r="D41" t="str">
            <v>Q1</v>
          </cell>
          <cell r="E41" t="str">
            <v>VIROLOGY -- SCIE</v>
          </cell>
          <cell r="F41" t="str">
            <v>7 DE 37</v>
          </cell>
          <cell r="G41" t="str">
            <v>NO</v>
          </cell>
        </row>
        <row r="42">
          <cell r="B42" t="str">
            <v>0145-6008</v>
          </cell>
          <cell r="C42">
            <v>3.0350000000000001</v>
          </cell>
          <cell r="D42" t="str">
            <v>Q2</v>
          </cell>
          <cell r="E42" t="str">
            <v>SUBSTANCE ABUSE -- SCIE</v>
          </cell>
          <cell r="F42" t="str">
            <v>8 DE 20</v>
          </cell>
          <cell r="G42" t="str">
            <v>NO</v>
          </cell>
        </row>
        <row r="43">
          <cell r="B43" t="str">
            <v>0269-2813</v>
          </cell>
          <cell r="C43">
            <v>7.5149999999999997</v>
          </cell>
          <cell r="D43" t="str">
            <v>Q1</v>
          </cell>
          <cell r="E43" t="str">
            <v>PHARMACOLOGY &amp; PHARMACY -- SCIE</v>
          </cell>
          <cell r="F43" t="str">
            <v>11/270</v>
          </cell>
          <cell r="G43" t="str">
            <v>SI</v>
          </cell>
        </row>
        <row r="44">
          <cell r="B44" t="str">
            <v>0301-0546</v>
          </cell>
          <cell r="C44">
            <v>1.276</v>
          </cell>
          <cell r="D44" t="str">
            <v>Q4</v>
          </cell>
          <cell r="E44" t="str">
            <v>IMMUNOLOGY -- SCIE</v>
          </cell>
          <cell r="F44" t="str">
            <v>145/158</v>
          </cell>
          <cell r="G44" t="str">
            <v>NO</v>
          </cell>
        </row>
        <row r="45">
          <cell r="B45" t="str">
            <v>1578-1267</v>
          </cell>
          <cell r="C45">
            <v>1.276</v>
          </cell>
          <cell r="D45" t="str">
            <v>Q4</v>
          </cell>
          <cell r="E45" t="str">
            <v>IMMUNOLOGY -- SCIE</v>
          </cell>
          <cell r="F45" t="str">
            <v>145/158</v>
          </cell>
          <cell r="G45" t="str">
            <v>NO</v>
          </cell>
        </row>
        <row r="46">
          <cell r="B46" t="str">
            <v>0105-4538</v>
          </cell>
          <cell r="C46">
            <v>8.7059999999999995</v>
          </cell>
          <cell r="D46" t="str">
            <v>Q1</v>
          </cell>
          <cell r="E46" t="str">
            <v>ALLERGY -- SCIE</v>
          </cell>
          <cell r="F46" t="str">
            <v>2 DE 28</v>
          </cell>
          <cell r="G46" t="str">
            <v>SI</v>
          </cell>
        </row>
        <row r="47">
          <cell r="B47" t="str">
            <v>1710-1492</v>
          </cell>
          <cell r="C47">
            <v>2.0510000000000002</v>
          </cell>
          <cell r="D47" t="str">
            <v>Q3</v>
          </cell>
          <cell r="E47" t="str">
            <v>ALLERGY -- SCIE</v>
          </cell>
          <cell r="F47" t="str">
            <v>20 DE 28</v>
          </cell>
          <cell r="G47" t="str">
            <v>NO</v>
          </cell>
        </row>
        <row r="48">
          <cell r="B48" t="str">
            <v>1552-5260</v>
          </cell>
          <cell r="C48">
            <v>17.126999999999999</v>
          </cell>
          <cell r="D48" t="str">
            <v>Q1</v>
          </cell>
          <cell r="E48" t="str">
            <v>CLINICAL NEUROLOGY -- SCIE</v>
          </cell>
          <cell r="F48" t="str">
            <v>3 DE 204</v>
          </cell>
          <cell r="G48" t="str">
            <v>SI</v>
          </cell>
        </row>
        <row r="49">
          <cell r="B49" t="str">
            <v>1758-9193</v>
          </cell>
          <cell r="C49">
            <v>6.1159999999999997</v>
          </cell>
          <cell r="D49" t="str">
            <v>Q1</v>
          </cell>
          <cell r="E49" t="str">
            <v>CLINICAL NEUROLOGY -- SCIE</v>
          </cell>
          <cell r="F49" t="str">
            <v>19/204</v>
          </cell>
          <cell r="G49" t="str">
            <v>SI</v>
          </cell>
        </row>
        <row r="50">
          <cell r="B50" t="str">
            <v>0002-8703</v>
          </cell>
          <cell r="C50">
            <v>4.1529999999999996</v>
          </cell>
          <cell r="D50" t="str">
            <v>Q2</v>
          </cell>
          <cell r="E50" t="str">
            <v>CARDIAC &amp; CARDIOVASCULAR SYSTEMS -- SCIE</v>
          </cell>
          <cell r="F50" t="str">
            <v>35/138</v>
          </cell>
          <cell r="G50" t="str">
            <v>NO</v>
          </cell>
        </row>
        <row r="51">
          <cell r="B51" t="str">
            <v>0002-8703</v>
          </cell>
          <cell r="C51">
            <v>4.1529999999999996</v>
          </cell>
          <cell r="D51" t="str">
            <v>Q2</v>
          </cell>
          <cell r="E51" t="str">
            <v>CARDIAC &amp; CARDIOVASCULAR SYSTEMS -- SCIE</v>
          </cell>
          <cell r="F51" t="str">
            <v>35 DE138</v>
          </cell>
          <cell r="G51" t="str">
            <v>NO</v>
          </cell>
        </row>
        <row r="52">
          <cell r="B52" t="str">
            <v>0002-9149</v>
          </cell>
          <cell r="C52">
            <v>2.57</v>
          </cell>
          <cell r="D52" t="str">
            <v>Q2</v>
          </cell>
          <cell r="E52" t="str">
            <v>CARDIAC &amp; CARDIOVASCULAR SYSTEMS -- SCIE</v>
          </cell>
          <cell r="F52" t="str">
            <v>63/138</v>
          </cell>
          <cell r="G52" t="str">
            <v>NO</v>
          </cell>
        </row>
        <row r="53">
          <cell r="B53" t="str">
            <v>0002-9149</v>
          </cell>
          <cell r="C53">
            <v>2.57</v>
          </cell>
          <cell r="D53" t="str">
            <v>Q2</v>
          </cell>
          <cell r="E53" t="str">
            <v>CARDIAC &amp; CARDIOVASCULAR SYSTEMS -- SCIE</v>
          </cell>
          <cell r="F53" t="str">
            <v>63 DE138</v>
          </cell>
          <cell r="G53" t="str">
            <v>NO</v>
          </cell>
        </row>
        <row r="54">
          <cell r="B54" t="str">
            <v>1175-3277</v>
          </cell>
          <cell r="C54">
            <v>2.6739999999999999</v>
          </cell>
          <cell r="D54" t="str">
            <v>Q2</v>
          </cell>
          <cell r="E54" t="str">
            <v>CARDIAC &amp; CARDIOVASCULAR SYSTEMS -- SCIE</v>
          </cell>
          <cell r="F54" t="str">
            <v>60 DE138</v>
          </cell>
          <cell r="G54" t="str">
            <v>NO</v>
          </cell>
        </row>
        <row r="55">
          <cell r="B55" t="str">
            <v>1941-5923</v>
          </cell>
          <cell r="C55" t="str">
            <v>NO TIENE</v>
          </cell>
          <cell r="D55" t="str">
            <v>NO TIENE</v>
          </cell>
          <cell r="E55" t="str">
            <v>NO TIENE</v>
          </cell>
          <cell r="F55" t="str">
            <v>NO TIENE</v>
          </cell>
          <cell r="G55" t="str">
            <v>NO</v>
          </cell>
        </row>
        <row r="56">
          <cell r="B56" t="str">
            <v>0002-9165</v>
          </cell>
          <cell r="C56">
            <v>6.766</v>
          </cell>
          <cell r="D56" t="str">
            <v>Q1</v>
          </cell>
          <cell r="E56" t="str">
            <v>NUTRITION &amp; DIETETICS -- SCIE</v>
          </cell>
          <cell r="F56" t="str">
            <v>6 DE 89</v>
          </cell>
          <cell r="G56" t="str">
            <v>SI</v>
          </cell>
        </row>
        <row r="57">
          <cell r="B57" t="str">
            <v>0193-1091</v>
          </cell>
          <cell r="C57">
            <v>1.1020000000000001</v>
          </cell>
          <cell r="D57" t="str">
            <v>Q4</v>
          </cell>
          <cell r="E57" t="str">
            <v>DERMATOLOGY -- SCIE</v>
          </cell>
          <cell r="F57" t="str">
            <v>58/68</v>
          </cell>
          <cell r="G57" t="str">
            <v>NO</v>
          </cell>
        </row>
        <row r="58">
          <cell r="B58" t="str">
            <v>0735-6757</v>
          </cell>
          <cell r="C58">
            <v>1.911</v>
          </cell>
          <cell r="D58" t="str">
            <v>Q2</v>
          </cell>
          <cell r="E58" t="str">
            <v>EMERGENCY MEDICINE -- SCIE</v>
          </cell>
          <cell r="F58" t="str">
            <v>13 DE 31</v>
          </cell>
          <cell r="G58" t="str">
            <v>NO</v>
          </cell>
        </row>
        <row r="59">
          <cell r="B59" t="str">
            <v>1532-8171</v>
          </cell>
          <cell r="C59">
            <v>1.911</v>
          </cell>
          <cell r="D59" t="str">
            <v>Q2</v>
          </cell>
          <cell r="E59" t="str">
            <v>EMERGENCY MEDICINE -- SCIE</v>
          </cell>
          <cell r="F59" t="str">
            <v>13 DE 31</v>
          </cell>
          <cell r="G59" t="str">
            <v>NO</v>
          </cell>
        </row>
        <row r="60">
          <cell r="B60" t="str">
            <v>0361-8609</v>
          </cell>
          <cell r="C60">
            <v>6.9729999999999999</v>
          </cell>
          <cell r="D60" t="str">
            <v>Q1</v>
          </cell>
          <cell r="E60" t="str">
            <v>HEMATOLOGY -- SCIE</v>
          </cell>
          <cell r="F60" t="str">
            <v>8 DE 76</v>
          </cell>
          <cell r="G60" t="str">
            <v>NO</v>
          </cell>
        </row>
        <row r="61">
          <cell r="B61" t="str">
            <v>0002-9297</v>
          </cell>
          <cell r="C61">
            <v>10.502000000000001</v>
          </cell>
          <cell r="D61" t="str">
            <v>Q1</v>
          </cell>
          <cell r="E61" t="str">
            <v>GENETICS &amp; HEREDITY -- SCIE</v>
          </cell>
          <cell r="F61" t="str">
            <v>10/177</v>
          </cell>
          <cell r="G61" t="str">
            <v>SI</v>
          </cell>
        </row>
        <row r="62">
          <cell r="B62" t="str">
            <v>0895-7061</v>
          </cell>
          <cell r="C62">
            <v>2.669</v>
          </cell>
          <cell r="D62" t="str">
            <v>Q3</v>
          </cell>
          <cell r="E62" t="str">
            <v>PERIPHERAL VASCULAR DISEASE -- SCIE</v>
          </cell>
          <cell r="F62" t="str">
            <v>34/65</v>
          </cell>
          <cell r="G62" t="str">
            <v>NO</v>
          </cell>
        </row>
        <row r="63">
          <cell r="B63" t="str">
            <v>0196-6553</v>
          </cell>
          <cell r="C63">
            <v>2.294</v>
          </cell>
          <cell r="D63" t="str">
            <v>Q2</v>
          </cell>
          <cell r="E63" t="str">
            <v>PUBLIC, ENVIRONMENTAL &amp; OCCUPATIONAL HEALTH -- SCIE</v>
          </cell>
          <cell r="F63" t="str">
            <v>82/193</v>
          </cell>
          <cell r="G63" t="str">
            <v>NO</v>
          </cell>
        </row>
        <row r="64">
          <cell r="B64" t="str">
            <v>1552-4825</v>
          </cell>
          <cell r="C64">
            <v>2.125</v>
          </cell>
          <cell r="D64" t="str">
            <v>Q3</v>
          </cell>
          <cell r="E64" t="str">
            <v>GENETICS &amp; HEREDITY -- SCIE</v>
          </cell>
          <cell r="F64" t="str">
            <v>116/177</v>
          </cell>
          <cell r="G64" t="str">
            <v>NO</v>
          </cell>
        </row>
        <row r="65">
          <cell r="B65" t="str">
            <v>0002-9343</v>
          </cell>
          <cell r="C65">
            <v>4.5289999999999999</v>
          </cell>
          <cell r="D65" t="str">
            <v>Q1</v>
          </cell>
          <cell r="E65" t="str">
            <v>MEDICINE, GENERAL &amp; INTERNAL -- SCIE</v>
          </cell>
          <cell r="F65" t="str">
            <v>23/165</v>
          </cell>
          <cell r="G65" t="str">
            <v>NO</v>
          </cell>
        </row>
        <row r="66">
          <cell r="B66" t="str">
            <v>0250-8095</v>
          </cell>
          <cell r="C66">
            <v>3.411</v>
          </cell>
          <cell r="D66" t="str">
            <v>Q1</v>
          </cell>
          <cell r="E66" t="str">
            <v>UROLOGY &amp; NEPHROLOGY -- SCIE</v>
          </cell>
          <cell r="F66" t="str">
            <v>18/85</v>
          </cell>
          <cell r="G66" t="str">
            <v>NO</v>
          </cell>
        </row>
        <row r="67">
          <cell r="B67" t="str">
            <v>0195-6108</v>
          </cell>
          <cell r="C67">
            <v>3.3809999999999998</v>
          </cell>
          <cell r="D67" t="str">
            <v>Q1</v>
          </cell>
          <cell r="E67" t="str">
            <v>RADIOLOGY, NUCLEAR MEDICINE &amp; MEDICAL IMAGING -- SCIE</v>
          </cell>
          <cell r="F67" t="str">
            <v>31/133</v>
          </cell>
          <cell r="G67" t="str">
            <v>NO</v>
          </cell>
        </row>
        <row r="68">
          <cell r="B68" t="str">
            <v>0002-9378</v>
          </cell>
          <cell r="C68">
            <v>6.5019999999999998</v>
          </cell>
          <cell r="D68" t="str">
            <v>Q1</v>
          </cell>
          <cell r="E68" t="str">
            <v>OBSTETRICS &amp; GYNECOLOGY -- SCIE</v>
          </cell>
          <cell r="F68" t="str">
            <v>2 DE 82</v>
          </cell>
          <cell r="G68" t="str">
            <v>SI</v>
          </cell>
        </row>
        <row r="69">
          <cell r="B69" t="str">
            <v>0002-9394</v>
          </cell>
          <cell r="C69">
            <v>4.0129999999999999</v>
          </cell>
          <cell r="D69" t="str">
            <v>Q1</v>
          </cell>
          <cell r="E69" t="str">
            <v>OPHTHALMOLOGY -- SCIE</v>
          </cell>
          <cell r="F69" t="str">
            <v>7 DE 60</v>
          </cell>
          <cell r="G69" t="str">
            <v>NO</v>
          </cell>
        </row>
        <row r="70">
          <cell r="B70" t="str">
            <v>0196-0709</v>
          </cell>
          <cell r="C70">
            <v>1.2669999999999999</v>
          </cell>
          <cell r="D70" t="str">
            <v>Q3</v>
          </cell>
          <cell r="E70" t="str">
            <v>OTORHINOLARYNGOLOGY -- SCIE</v>
          </cell>
          <cell r="F70" t="str">
            <v>30/42</v>
          </cell>
          <cell r="G70" t="str">
            <v>NO</v>
          </cell>
        </row>
        <row r="71">
          <cell r="B71" t="str">
            <v>0735-1631</v>
          </cell>
          <cell r="C71">
            <v>1.474</v>
          </cell>
          <cell r="D71" t="str">
            <v>Q3</v>
          </cell>
          <cell r="E71" t="str">
            <v>PEDIATRICS -- SCIE</v>
          </cell>
          <cell r="F71" t="str">
            <v>87/128</v>
          </cell>
          <cell r="G71" t="str">
            <v>NO</v>
          </cell>
        </row>
        <row r="72">
          <cell r="B72" t="str">
            <v>0002-9483</v>
          </cell>
          <cell r="C72">
            <v>2.4140000000000001</v>
          </cell>
          <cell r="D72" t="str">
            <v>Q3</v>
          </cell>
          <cell r="E72" t="str">
            <v>EVOLUTIONARY BIOLOGY -- SCIE</v>
          </cell>
          <cell r="F72" t="str">
            <v>26/50</v>
          </cell>
          <cell r="G72" t="str">
            <v>NO</v>
          </cell>
        </row>
        <row r="73">
          <cell r="B73" t="str">
            <v>0363-6135</v>
          </cell>
          <cell r="C73">
            <v>3.8639999999999999</v>
          </cell>
          <cell r="D73" t="str">
            <v>Q2</v>
          </cell>
          <cell r="E73" t="str">
            <v>CARDIAC &amp; CARDIOVASCULAR SYSTEMS -- SCIE</v>
          </cell>
          <cell r="F73" t="str">
            <v>45 DE138</v>
          </cell>
          <cell r="G73" t="str">
            <v>NO</v>
          </cell>
        </row>
        <row r="74">
          <cell r="B74" t="str">
            <v>1931-857X</v>
          </cell>
          <cell r="C74">
            <v>3.1909999999999998</v>
          </cell>
          <cell r="D74" t="str">
            <v>Q2</v>
          </cell>
          <cell r="E74" t="str">
            <v>PHYSIOLOGY -- SCIE</v>
          </cell>
          <cell r="F74" t="str">
            <v>22/81</v>
          </cell>
          <cell r="G74" t="str">
            <v>NO</v>
          </cell>
        </row>
        <row r="75">
          <cell r="B75" t="str">
            <v>1073-449X</v>
          </cell>
          <cell r="C75">
            <v>17.452000000000002</v>
          </cell>
          <cell r="D75" t="str">
            <v>Q1</v>
          </cell>
          <cell r="E75" t="str">
            <v>RESPIRATORY SYSTEM -- SCIE</v>
          </cell>
          <cell r="F75" t="str">
            <v>2 DE 64</v>
          </cell>
          <cell r="G75" t="str">
            <v>SI</v>
          </cell>
        </row>
        <row r="76">
          <cell r="B76" t="str">
            <v>0147-5185</v>
          </cell>
          <cell r="C76">
            <v>4.9580000000000002</v>
          </cell>
          <cell r="D76" t="str">
            <v>Q1</v>
          </cell>
          <cell r="E76" t="str">
            <v>SURGERY -- SCIE</v>
          </cell>
          <cell r="F76" t="str">
            <v>10/210</v>
          </cell>
          <cell r="G76" t="str">
            <v>SI</v>
          </cell>
        </row>
        <row r="77">
          <cell r="B77" t="str">
            <v>1600-6135</v>
          </cell>
          <cell r="C77">
            <v>7.3380000000000001</v>
          </cell>
          <cell r="D77" t="str">
            <v>Q1</v>
          </cell>
          <cell r="E77" t="str">
            <v>SURGERY -- SCIE</v>
          </cell>
          <cell r="F77" t="str">
            <v>2 DE 24</v>
          </cell>
          <cell r="G77" t="str">
            <v>SI</v>
          </cell>
        </row>
        <row r="78">
          <cell r="B78" t="str">
            <v>0002-9637</v>
          </cell>
          <cell r="C78">
            <v>2.1259999999999999</v>
          </cell>
          <cell r="D78" t="str">
            <v>Q2</v>
          </cell>
          <cell r="E78" t="str">
            <v>TROPICAL MEDICINE -- SCIE</v>
          </cell>
          <cell r="F78" t="str">
            <v>9 DE 23</v>
          </cell>
          <cell r="G78" t="str">
            <v>NO</v>
          </cell>
        </row>
        <row r="79">
          <cell r="B79" t="str">
            <v>1350-6129</v>
          </cell>
          <cell r="C79">
            <v>4.3230000000000004</v>
          </cell>
          <cell r="D79" t="str">
            <v>Q1</v>
          </cell>
          <cell r="E79" t="str">
            <v>MEDICINE, GENERAL &amp; INTERNAL -- SCIE</v>
          </cell>
          <cell r="F79" t="str">
            <v>27/165</v>
          </cell>
          <cell r="G79" t="str">
            <v>NO</v>
          </cell>
        </row>
        <row r="80">
          <cell r="B80" t="str">
            <v>1075-9964</v>
          </cell>
          <cell r="C80">
            <v>2.7090000000000001</v>
          </cell>
          <cell r="D80" t="str">
            <v>Q3</v>
          </cell>
          <cell r="E80" t="str">
            <v>MICROBIOLOGY -- SCIE</v>
          </cell>
          <cell r="F80" t="str">
            <v>77/135</v>
          </cell>
          <cell r="G80" t="str">
            <v>NO</v>
          </cell>
        </row>
        <row r="81">
          <cell r="B81" t="str">
            <v>0003-2409</v>
          </cell>
          <cell r="C81">
            <v>5.7389999999999999</v>
          </cell>
          <cell r="D81" t="str">
            <v>Q1</v>
          </cell>
          <cell r="E81" t="str">
            <v>ANESTHESIOLOGY -- SCIE</v>
          </cell>
          <cell r="F81" t="str">
            <v>5 DE 32</v>
          </cell>
          <cell r="G81" t="str">
            <v>NO</v>
          </cell>
        </row>
        <row r="82">
          <cell r="B82" t="str">
            <v>2352-5568</v>
          </cell>
          <cell r="C82">
            <v>2.7069999999999999</v>
          </cell>
          <cell r="D82" t="str">
            <v>Q2</v>
          </cell>
          <cell r="E82" t="str">
            <v>ANESTHESIOLOGY -- SCIE</v>
          </cell>
          <cell r="F82" t="str">
            <v>15/32</v>
          </cell>
          <cell r="G82" t="str">
            <v>NO</v>
          </cell>
        </row>
        <row r="83">
          <cell r="B83" t="str">
            <v>1575-2437</v>
          </cell>
          <cell r="C83" t="str">
            <v>NO TIENE</v>
          </cell>
          <cell r="D83" t="str">
            <v>NO TIENE</v>
          </cell>
          <cell r="E83" t="str">
            <v>NO TIENE</v>
          </cell>
          <cell r="F83" t="str">
            <v>NO TIENE</v>
          </cell>
          <cell r="G83" t="str">
            <v>NO</v>
          </cell>
        </row>
        <row r="84">
          <cell r="B84" t="str">
            <v>1695-4033</v>
          </cell>
          <cell r="C84">
            <v>1.3129999999999999</v>
          </cell>
          <cell r="D84" t="str">
            <v>Q3</v>
          </cell>
          <cell r="E84" t="str">
            <v>PEDIATRICS -- SCIE</v>
          </cell>
          <cell r="F84" t="str">
            <v>93/128</v>
          </cell>
          <cell r="G84" t="str">
            <v>NO</v>
          </cell>
        </row>
        <row r="85">
          <cell r="B85" t="str">
            <v>2341-2879</v>
          </cell>
          <cell r="C85">
            <v>1.3129999999999999</v>
          </cell>
          <cell r="D85" t="str">
            <v>Q3</v>
          </cell>
          <cell r="E85" t="str">
            <v>PEDIATRICS -- SCIE</v>
          </cell>
          <cell r="F85" t="str">
            <v>93/128</v>
          </cell>
          <cell r="G85" t="str">
            <v>NO</v>
          </cell>
        </row>
        <row r="86">
          <cell r="B86" t="str">
            <v>1695-9531</v>
          </cell>
          <cell r="C86">
            <v>1.3129999999999999</v>
          </cell>
          <cell r="D86" t="str">
            <v>Q3</v>
          </cell>
          <cell r="E86" t="str">
            <v>PEDIATRICS -- SCIE</v>
          </cell>
          <cell r="F86" t="str">
            <v>93/128</v>
          </cell>
          <cell r="G86" t="str">
            <v>NO</v>
          </cell>
        </row>
        <row r="87">
          <cell r="B87" t="str">
            <v>1137-6627</v>
          </cell>
          <cell r="C87">
            <v>0.82899999999999996</v>
          </cell>
          <cell r="D87" t="str">
            <v>Q4</v>
          </cell>
          <cell r="E87" t="str">
            <v>PUBLIC, ENVIRONMENTAL &amp; OCCUPATIONAL HEALTH -- SCIE</v>
          </cell>
          <cell r="F87" t="str">
            <v>177/193</v>
          </cell>
          <cell r="G87" t="str">
            <v>NO</v>
          </cell>
        </row>
        <row r="88">
          <cell r="B88" t="str">
            <v>0003-2700</v>
          </cell>
          <cell r="C88">
            <v>6.7850000000000001</v>
          </cell>
          <cell r="D88" t="str">
            <v>Q1</v>
          </cell>
          <cell r="E88" t="str">
            <v>CHEMISTRY, ANALYTICAL -- SCIE</v>
          </cell>
          <cell r="F88" t="str">
            <v>6 DE 78</v>
          </cell>
          <cell r="G88" t="str">
            <v>SI</v>
          </cell>
        </row>
        <row r="89">
          <cell r="B89" t="str">
            <v>2149-2263</v>
          </cell>
          <cell r="C89">
            <v>1.2230000000000001</v>
          </cell>
          <cell r="D89" t="str">
            <v>Q4</v>
          </cell>
          <cell r="E89" t="str">
            <v>CARDIAC &amp; CARDIOVASCULAR SYSTEMS -- SCIE</v>
          </cell>
          <cell r="F89" t="str">
            <v>122 DE138</v>
          </cell>
          <cell r="G89" t="str">
            <v>NO</v>
          </cell>
        </row>
        <row r="90">
          <cell r="B90" t="str">
            <v>0340-2096</v>
          </cell>
          <cell r="C90">
            <v>0.69599999999999995</v>
          </cell>
          <cell r="D90" t="str">
            <v>Q3</v>
          </cell>
          <cell r="E90" t="str">
            <v>VETERINARY SCIENCES -- SCIE</v>
          </cell>
          <cell r="F90" t="str">
            <v>96/141</v>
          </cell>
          <cell r="G90" t="str">
            <v>NO</v>
          </cell>
        </row>
        <row r="91">
          <cell r="B91" t="str">
            <v>1932-8486</v>
          </cell>
          <cell r="C91">
            <v>1.6339999999999999</v>
          </cell>
          <cell r="D91" t="str">
            <v>Q3</v>
          </cell>
          <cell r="E91" t="str">
            <v>ANATOMY &amp; MORPHOLOGY -- SCIE</v>
          </cell>
          <cell r="F91" t="str">
            <v>11 DE 21</v>
          </cell>
          <cell r="G91" t="str">
            <v>NO</v>
          </cell>
        </row>
        <row r="92">
          <cell r="B92" t="str">
            <v>0303-4569</v>
          </cell>
          <cell r="C92">
            <v>1.9510000000000001</v>
          </cell>
          <cell r="D92" t="str">
            <v>Q3</v>
          </cell>
          <cell r="E92" t="str">
            <v>ANDROLOGY -- SCIE</v>
          </cell>
          <cell r="F92" t="str">
            <v>6 DE 8</v>
          </cell>
          <cell r="G92" t="str">
            <v>NO</v>
          </cell>
        </row>
        <row r="93">
          <cell r="B93" t="str">
            <v>0969-6970</v>
          </cell>
          <cell r="C93">
            <v>9.7799999999999994</v>
          </cell>
          <cell r="D93" t="str">
            <v>Q1</v>
          </cell>
          <cell r="E93" t="str">
            <v>PERIPHERAL VASCULAR DISEASE -- SCIE</v>
          </cell>
          <cell r="F93" t="str">
            <v>3 DE 65</v>
          </cell>
          <cell r="G93" t="str">
            <v>SI</v>
          </cell>
        </row>
        <row r="94">
          <cell r="B94" t="str">
            <v>0003-3170</v>
          </cell>
          <cell r="C94" t="str">
            <v>NO TIENE</v>
          </cell>
          <cell r="D94" t="str">
            <v>NO TIENE</v>
          </cell>
          <cell r="E94" t="str">
            <v>NO TIENE</v>
          </cell>
          <cell r="F94" t="str">
            <v>NO TIENE</v>
          </cell>
          <cell r="G94" t="str">
            <v>NO</v>
          </cell>
        </row>
        <row r="95">
          <cell r="B95" t="str">
            <v>0003-3197</v>
          </cell>
          <cell r="C95">
            <v>2.2549999999999999</v>
          </cell>
          <cell r="D95" t="str">
            <v>Q3</v>
          </cell>
          <cell r="E95" t="str">
            <v>PERIPHERAL VASCULAR DISEASE -- SCIE</v>
          </cell>
          <cell r="F95" t="str">
            <v>39/65</v>
          </cell>
          <cell r="G95" t="str">
            <v>NO</v>
          </cell>
        </row>
        <row r="96">
          <cell r="B96" t="str">
            <v>0378-4320</v>
          </cell>
          <cell r="C96">
            <v>1.66</v>
          </cell>
          <cell r="D96" t="str">
            <v>Q2</v>
          </cell>
          <cell r="E96" t="str">
            <v>AGRICULTURE, DAIRY &amp; ANIMAL SCIENCE -- SCIE</v>
          </cell>
          <cell r="F96" t="str">
            <v>22/63</v>
          </cell>
          <cell r="G96" t="str">
            <v>NO</v>
          </cell>
        </row>
        <row r="97">
          <cell r="B97" t="str">
            <v>2076-2615</v>
          </cell>
          <cell r="C97" t="str">
            <v>NO TIENE</v>
          </cell>
          <cell r="D97" t="str">
            <v>NO TIENE</v>
          </cell>
          <cell r="E97" t="str">
            <v>NO TIENE</v>
          </cell>
          <cell r="F97" t="str">
            <v>NO TIENE</v>
          </cell>
          <cell r="G97" t="str">
            <v>NO</v>
          </cell>
        </row>
        <row r="98">
          <cell r="B98" t="str">
            <v>1081-1206</v>
          </cell>
          <cell r="C98">
            <v>4.9690000000000003</v>
          </cell>
          <cell r="D98" t="str">
            <v>Q1</v>
          </cell>
          <cell r="E98" t="str">
            <v>ALLERGY -- SCIE</v>
          </cell>
          <cell r="F98" t="str">
            <v>7 DE 28</v>
          </cell>
          <cell r="G98" t="str">
            <v>NO</v>
          </cell>
        </row>
        <row r="99">
          <cell r="B99" t="str">
            <v>0090-6964</v>
          </cell>
          <cell r="C99">
            <v>3.3239999999999998</v>
          </cell>
          <cell r="D99" t="str">
            <v>Q2</v>
          </cell>
          <cell r="E99" t="str">
            <v>ENGINEERING, BIOMEDICAL -- SCIE</v>
          </cell>
          <cell r="F99" t="str">
            <v>30/87</v>
          </cell>
          <cell r="G99" t="str">
            <v>NO</v>
          </cell>
        </row>
        <row r="100">
          <cell r="B100" t="str">
            <v>0971-9784</v>
          </cell>
          <cell r="C100" t="str">
            <v>NO TIENE</v>
          </cell>
          <cell r="D100" t="str">
            <v>NO TIENE</v>
          </cell>
          <cell r="E100" t="str">
            <v>NO TIENE</v>
          </cell>
          <cell r="F100" t="str">
            <v>NO TIENE</v>
          </cell>
          <cell r="G100" t="str">
            <v>NO</v>
          </cell>
        </row>
        <row r="101">
          <cell r="B101" t="str">
            <v>2225-319X</v>
          </cell>
          <cell r="C101">
            <v>3.0579999999999998</v>
          </cell>
          <cell r="D101" t="str">
            <v>Q2</v>
          </cell>
          <cell r="E101" t="str">
            <v>CARDIAC &amp; CARDIOVASCULAR SYSTEMS -- SCIE</v>
          </cell>
          <cell r="F101" t="str">
            <v>57 DE138</v>
          </cell>
          <cell r="G101" t="str">
            <v>NO</v>
          </cell>
        </row>
        <row r="102">
          <cell r="B102" t="str">
            <v>2328-9503</v>
          </cell>
          <cell r="C102">
            <v>3.66</v>
          </cell>
          <cell r="D102" t="str">
            <v>Q2</v>
          </cell>
          <cell r="E102" t="str">
            <v>CLINICAL NEUROLOGY -- SCIE</v>
          </cell>
          <cell r="F102" t="str">
            <v>100/272</v>
          </cell>
          <cell r="G102" t="str">
            <v>NO</v>
          </cell>
        </row>
        <row r="103">
          <cell r="B103" t="str">
            <v>1476-0711</v>
          </cell>
          <cell r="C103">
            <v>2.7050000000000001</v>
          </cell>
          <cell r="D103" t="str">
            <v>Q3</v>
          </cell>
          <cell r="E103" t="str">
            <v>MICROBIOLOGY -- SCIE</v>
          </cell>
          <cell r="F103" t="str">
            <v>78/135</v>
          </cell>
          <cell r="G103" t="str">
            <v>NO</v>
          </cell>
        </row>
        <row r="104">
          <cell r="B104" t="str">
            <v>0196-0644</v>
          </cell>
          <cell r="C104">
            <v>5.7990000000000004</v>
          </cell>
          <cell r="D104" t="str">
            <v>Q1</v>
          </cell>
          <cell r="E104" t="str">
            <v>EMERGENCY MEDICINE -- SCIE</v>
          </cell>
          <cell r="F104" t="str">
            <v>1 DE 31</v>
          </cell>
          <cell r="G104" t="str">
            <v>SI</v>
          </cell>
        </row>
        <row r="105">
          <cell r="B105" t="str">
            <v>2110-5820</v>
          </cell>
          <cell r="C105">
            <v>4.1239999999999997</v>
          </cell>
          <cell r="D105" t="str">
            <v>Q1</v>
          </cell>
          <cell r="E105" t="str">
            <v>CRITICAL CARE MEDICINE -- SCIE</v>
          </cell>
          <cell r="F105" t="str">
            <v>8 DE 36</v>
          </cell>
          <cell r="G105" t="str">
            <v>NO</v>
          </cell>
        </row>
        <row r="106">
          <cell r="B106" t="str">
            <v>0003-4819</v>
          </cell>
          <cell r="C106">
            <v>21.317</v>
          </cell>
          <cell r="D106" t="str">
            <v>Q1</v>
          </cell>
          <cell r="E106" t="str">
            <v>MEDICINE, GENERAL &amp; INTERNAL -- SCIE</v>
          </cell>
          <cell r="F106" t="str">
            <v>6 DE 155</v>
          </cell>
          <cell r="G106" t="str">
            <v>SI</v>
          </cell>
        </row>
        <row r="107">
          <cell r="B107" t="str">
            <v>2415-6809</v>
          </cell>
          <cell r="C107" t="str">
            <v>NO TIENE</v>
          </cell>
          <cell r="D107" t="str">
            <v>NO TIENE</v>
          </cell>
          <cell r="E107" t="str">
            <v>NO TIENE</v>
          </cell>
          <cell r="F107" t="str">
            <v>NO TIENE</v>
          </cell>
          <cell r="G107" t="str">
            <v>NO</v>
          </cell>
        </row>
        <row r="108">
          <cell r="B108" t="str">
            <v>0785-3890</v>
          </cell>
          <cell r="C108">
            <v>3.2429999999999999</v>
          </cell>
          <cell r="D108" t="str">
            <v>Q1</v>
          </cell>
          <cell r="E108" t="str">
            <v>MEDICINE, GENERAL &amp; INTERNAL -- SCIE</v>
          </cell>
          <cell r="F108" t="str">
            <v>37/165</v>
          </cell>
          <cell r="G108" t="str">
            <v>NO</v>
          </cell>
        </row>
        <row r="109">
          <cell r="B109" t="str">
            <v>0364-5134</v>
          </cell>
          <cell r="C109">
            <v>9.0370000000000008</v>
          </cell>
          <cell r="D109" t="str">
            <v>Q1</v>
          </cell>
          <cell r="E109" t="str">
            <v>CLINICAL NEUROLOGY -- SCIE</v>
          </cell>
          <cell r="F109" t="str">
            <v>9/204</v>
          </cell>
          <cell r="G109" t="str">
            <v>SI</v>
          </cell>
        </row>
        <row r="110">
          <cell r="B110" t="str">
            <v>1082-720X</v>
          </cell>
          <cell r="C110">
            <v>1.131</v>
          </cell>
          <cell r="D110" t="str">
            <v>Q4</v>
          </cell>
          <cell r="E110" t="str">
            <v>CARDIAC &amp; CARDIOVASCULAR SYSTEMS -- SCIE</v>
          </cell>
          <cell r="F110" t="str">
            <v>125 DE138</v>
          </cell>
          <cell r="G110" t="str">
            <v>NO</v>
          </cell>
        </row>
        <row r="111">
          <cell r="B111" t="str">
            <v>0923-7534</v>
          </cell>
          <cell r="C111">
            <v>18.274000000000001</v>
          </cell>
          <cell r="D111" t="str">
            <v>Q1</v>
          </cell>
          <cell r="E111" t="str">
            <v>ONCOLOGY -- SCIE</v>
          </cell>
          <cell r="F111" t="str">
            <v>9/244</v>
          </cell>
          <cell r="G111" t="str">
            <v>SI</v>
          </cell>
        </row>
        <row r="112">
          <cell r="B112" t="str">
            <v>1569-8041</v>
          </cell>
          <cell r="C112">
            <v>18.274000000000001</v>
          </cell>
          <cell r="D112" t="str">
            <v>Q1</v>
          </cell>
          <cell r="E112" t="str">
            <v>ONCOLOGY -- SCIE</v>
          </cell>
          <cell r="F112" t="str">
            <v>9/244</v>
          </cell>
          <cell r="G112" t="str">
            <v>SI</v>
          </cell>
        </row>
        <row r="113">
          <cell r="B113" t="str">
            <v>1536-3708</v>
          </cell>
          <cell r="C113">
            <v>1.3540000000000001</v>
          </cell>
          <cell r="D113" t="str">
            <v>Q3</v>
          </cell>
          <cell r="E113" t="str">
            <v>SURGERY -- SCIE</v>
          </cell>
          <cell r="F113" t="str">
            <v>149/210</v>
          </cell>
          <cell r="G113" t="str">
            <v>NO</v>
          </cell>
        </row>
        <row r="114">
          <cell r="B114" t="str">
            <v>0148-7043</v>
          </cell>
          <cell r="C114">
            <v>1.3540000000000001</v>
          </cell>
          <cell r="D114" t="str">
            <v>Q3</v>
          </cell>
          <cell r="E114" t="str">
            <v>SURGERY -- SCIE</v>
          </cell>
          <cell r="F114" t="str">
            <v>149/210</v>
          </cell>
          <cell r="G114" t="str">
            <v>NO</v>
          </cell>
        </row>
        <row r="115">
          <cell r="B115" t="str">
            <v>1068-9265</v>
          </cell>
          <cell r="C115">
            <v>4.0609999999999999</v>
          </cell>
          <cell r="D115" t="str">
            <v>Q1</v>
          </cell>
          <cell r="E115" t="str">
            <v>SURGERY -- SCIE</v>
          </cell>
          <cell r="F115" t="str">
            <v>25/210</v>
          </cell>
          <cell r="G115" t="str">
            <v>NO</v>
          </cell>
        </row>
        <row r="116">
          <cell r="B116" t="str">
            <v>1546-3222</v>
          </cell>
          <cell r="C116">
            <v>4.8360000000000003</v>
          </cell>
          <cell r="D116" t="str">
            <v>Q1</v>
          </cell>
          <cell r="E116" t="str">
            <v>RESPIRATORY SYSTEM -- SCIE</v>
          </cell>
          <cell r="F116" t="str">
            <v>13/64</v>
          </cell>
          <cell r="G116" t="str">
            <v>NO</v>
          </cell>
        </row>
        <row r="117">
          <cell r="B117" t="str">
            <v>0003-4967</v>
          </cell>
          <cell r="C117">
            <v>16.102</v>
          </cell>
          <cell r="D117" t="str">
            <v>Q1</v>
          </cell>
          <cell r="E117" t="str">
            <v>RHEUMATOLOGY -- SCIE</v>
          </cell>
          <cell r="F117" t="str">
            <v>2 DE 32</v>
          </cell>
          <cell r="G117" t="str">
            <v>SI</v>
          </cell>
        </row>
        <row r="118">
          <cell r="B118" t="str">
            <v>0035-8843</v>
          </cell>
          <cell r="C118">
            <v>1.22</v>
          </cell>
          <cell r="D118" t="str">
            <v>Q4</v>
          </cell>
          <cell r="E118" t="str">
            <v>SURGERY -- SCIE</v>
          </cell>
          <cell r="F118" t="str">
            <v>162/210</v>
          </cell>
          <cell r="G118" t="str">
            <v>NO</v>
          </cell>
        </row>
        <row r="119">
          <cell r="B119" t="str">
            <v>1341-1098</v>
          </cell>
          <cell r="C119">
            <v>1.5840000000000001</v>
          </cell>
          <cell r="D119" t="str">
            <v>Q4</v>
          </cell>
          <cell r="E119" t="str">
            <v>CARDIAC &amp; CARDIOVASCULAR SYSTEMS -- SCIE</v>
          </cell>
          <cell r="F119" t="str">
            <v>105 DE138</v>
          </cell>
          <cell r="G119" t="str">
            <v>NO</v>
          </cell>
        </row>
        <row r="120">
          <cell r="B120" t="str">
            <v>1817-1737</v>
          </cell>
          <cell r="C120">
            <v>1.456</v>
          </cell>
          <cell r="D120" t="str">
            <v>Q4</v>
          </cell>
          <cell r="E120" t="str">
            <v>CARDIAC &amp; CARDIOVASCULAR SYSTEMS -- SCIE</v>
          </cell>
          <cell r="F120" t="str">
            <v>110 DE138</v>
          </cell>
          <cell r="G120" t="str">
            <v>NO</v>
          </cell>
        </row>
        <row r="121">
          <cell r="B121" t="str">
            <v>0003-4975</v>
          </cell>
          <cell r="C121">
            <v>3.6389999999999998</v>
          </cell>
          <cell r="D121" t="str">
            <v>Q2</v>
          </cell>
          <cell r="E121" t="str">
            <v>CARDIAC &amp; CARDIOVASCULAR SYSTEMS -- SCIE</v>
          </cell>
          <cell r="F121" t="str">
            <v>49 DE138</v>
          </cell>
          <cell r="G121" t="str">
            <v>NO</v>
          </cell>
        </row>
        <row r="122">
          <cell r="B122" t="str">
            <v>2305-5839</v>
          </cell>
          <cell r="C122">
            <v>3.2970000000000002</v>
          </cell>
          <cell r="D122" t="str">
            <v>Q2</v>
          </cell>
          <cell r="E122" t="str">
            <v>MEDICINE, RESEARCH &amp; EXPERIMENTAL -- SCIE</v>
          </cell>
          <cell r="F122" t="str">
            <v>64/139</v>
          </cell>
          <cell r="G122" t="str">
            <v>NO</v>
          </cell>
        </row>
        <row r="123">
          <cell r="B123" t="str">
            <v>0890-5096</v>
          </cell>
          <cell r="C123">
            <v>1.125</v>
          </cell>
          <cell r="D123" t="str">
            <v>Q4</v>
          </cell>
          <cell r="E123" t="str">
            <v>SURGERY -- SCIE</v>
          </cell>
          <cell r="F123" t="str">
            <v>166/210</v>
          </cell>
          <cell r="G123" t="str">
            <v>NO</v>
          </cell>
        </row>
        <row r="124">
          <cell r="B124" t="str">
            <v>2079-6382</v>
          </cell>
          <cell r="C124">
            <v>3.8929999999999998</v>
          </cell>
          <cell r="D124" t="str">
            <v>Q1</v>
          </cell>
          <cell r="E124" t="str">
            <v>INFECTIOUS DISEASES -- SCIE</v>
          </cell>
          <cell r="F124" t="str">
            <v>109/267</v>
          </cell>
          <cell r="G124" t="str">
            <v>NO</v>
          </cell>
        </row>
        <row r="125">
          <cell r="B125" t="str">
            <v>0250-7005</v>
          </cell>
          <cell r="C125">
            <v>1.994</v>
          </cell>
          <cell r="D125" t="str">
            <v>Q4</v>
          </cell>
          <cell r="E125" t="str">
            <v>ONCOLOGY -- SCIE</v>
          </cell>
          <cell r="F125" t="str">
            <v>203/244</v>
          </cell>
          <cell r="G125" t="str">
            <v>NO</v>
          </cell>
        </row>
        <row r="126">
          <cell r="B126" t="str">
            <v>0066-4804</v>
          </cell>
          <cell r="C126">
            <v>4.9039999999999999</v>
          </cell>
          <cell r="D126" t="str">
            <v>Q1</v>
          </cell>
          <cell r="E126" t="str">
            <v>PHARMACOLOGY &amp; PHARMACY -- SCIE</v>
          </cell>
          <cell r="F126" t="str">
            <v>28/270</v>
          </cell>
          <cell r="G126" t="str">
            <v>NO</v>
          </cell>
        </row>
        <row r="127">
          <cell r="B127" t="str">
            <v>2076-3921</v>
          </cell>
          <cell r="C127">
            <v>5.0140000000000002</v>
          </cell>
          <cell r="D127" t="str">
            <v>Q1</v>
          </cell>
          <cell r="E127" t="str">
            <v>FOOD SCIENCE &amp; TECHNOLOGY -- SCIE</v>
          </cell>
          <cell r="F127" t="str">
            <v>10/139</v>
          </cell>
          <cell r="G127" t="str">
            <v>SI</v>
          </cell>
        </row>
        <row r="128">
          <cell r="B128" t="str">
            <v>1523-0864</v>
          </cell>
          <cell r="C128">
            <v>7.04</v>
          </cell>
          <cell r="D128" t="str">
            <v>Q1</v>
          </cell>
          <cell r="E128" t="str">
            <v>ENDOCRINOLOGY &amp; METABOLISM -- SCIE</v>
          </cell>
          <cell r="F128" t="str">
            <v>13/143</v>
          </cell>
          <cell r="G128" t="str">
            <v>NO</v>
          </cell>
        </row>
        <row r="129">
          <cell r="B129" t="str">
            <v>0166-3542</v>
          </cell>
          <cell r="C129">
            <v>4.101</v>
          </cell>
          <cell r="D129" t="str">
            <v>Q1</v>
          </cell>
          <cell r="E129" t="str">
            <v>PHARMACOLOGY &amp; PHARMACY -- SCIE</v>
          </cell>
          <cell r="F129" t="str">
            <v>56/270</v>
          </cell>
          <cell r="G129" t="str">
            <v>NO</v>
          </cell>
        </row>
        <row r="130">
          <cell r="B130" t="str">
            <v>0195-6663</v>
          </cell>
          <cell r="C130">
            <v>3.6080000000000001</v>
          </cell>
          <cell r="D130" t="str">
            <v>Q1</v>
          </cell>
          <cell r="E130" t="str">
            <v>BEHAVIORAL SCIENCES -- SCIE</v>
          </cell>
          <cell r="F130" t="str">
            <v>9 DE 52</v>
          </cell>
          <cell r="G130" t="str">
            <v>NO</v>
          </cell>
        </row>
        <row r="131">
          <cell r="B131" t="str">
            <v>1178-704X</v>
          </cell>
          <cell r="C131" t="str">
            <v>NO TIENE</v>
          </cell>
          <cell r="D131" t="str">
            <v>NO TIENE</v>
          </cell>
          <cell r="E131" t="str">
            <v>NO TIENE</v>
          </cell>
          <cell r="F131" t="str">
            <v>NO TIENE</v>
          </cell>
          <cell r="G131" t="str">
            <v>NO</v>
          </cell>
        </row>
        <row r="132">
          <cell r="B132" t="str">
            <v>1355-557X</v>
          </cell>
          <cell r="C132">
            <v>1.748</v>
          </cell>
          <cell r="D132" t="str">
            <v>Q2</v>
          </cell>
          <cell r="E132" t="str">
            <v>FISHERIES -- SCIE</v>
          </cell>
          <cell r="F132" t="str">
            <v>20/53</v>
          </cell>
          <cell r="G132" t="str">
            <v>NO</v>
          </cell>
        </row>
        <row r="133">
          <cell r="B133" t="str">
            <v>0003-9861</v>
          </cell>
          <cell r="C133">
            <v>3.391</v>
          </cell>
          <cell r="D133" t="str">
            <v>Q2</v>
          </cell>
          <cell r="E133" t="str">
            <v>BIOPHYSICS -- SCIE</v>
          </cell>
          <cell r="F133" t="str">
            <v>21/71</v>
          </cell>
          <cell r="G133" t="str">
            <v>NO</v>
          </cell>
        </row>
        <row r="134">
          <cell r="B134" t="str">
            <v>2345-4644</v>
          </cell>
          <cell r="C134" t="str">
            <v>NO TIENE</v>
          </cell>
          <cell r="D134" t="str">
            <v>NO TIENE</v>
          </cell>
          <cell r="E134" t="str">
            <v>NO TIENE</v>
          </cell>
          <cell r="F134" t="str">
            <v>NO TIENE</v>
          </cell>
          <cell r="G134" t="str">
            <v>NO</v>
          </cell>
        </row>
        <row r="135">
          <cell r="B135" t="str">
            <v>2345-4644</v>
          </cell>
          <cell r="C135" t="str">
            <v>NO TIENE</v>
          </cell>
          <cell r="D135" t="str">
            <v>NO TIENE</v>
          </cell>
          <cell r="E135" t="str">
            <v>NO TIENE</v>
          </cell>
          <cell r="F135" t="str">
            <v>NO TIENE</v>
          </cell>
          <cell r="G135" t="str">
            <v>NO</v>
          </cell>
        </row>
        <row r="136">
          <cell r="B136" t="str">
            <v>1875-2136</v>
          </cell>
          <cell r="C136">
            <v>2.4340000000000002</v>
          </cell>
          <cell r="D136" t="str">
            <v>Q2</v>
          </cell>
          <cell r="E136" t="str">
            <v>CARDIAC &amp; CARDIOVASCULAR SYSTEMS -- SCIE</v>
          </cell>
          <cell r="F136" t="str">
            <v>67 DE138</v>
          </cell>
          <cell r="G136" t="str">
            <v>NO</v>
          </cell>
        </row>
        <row r="137">
          <cell r="B137" t="str">
            <v>0003-9888</v>
          </cell>
          <cell r="C137">
            <v>3.0409999999999999</v>
          </cell>
          <cell r="D137" t="str">
            <v>Q1</v>
          </cell>
          <cell r="E137" t="str">
            <v>PEDIATRICS -- SCIE</v>
          </cell>
          <cell r="F137" t="str">
            <v>16/128</v>
          </cell>
          <cell r="G137" t="str">
            <v>NO</v>
          </cell>
        </row>
        <row r="138">
          <cell r="B138" t="str">
            <v>1359-2998</v>
          </cell>
          <cell r="C138">
            <v>5.4359999999999999</v>
          </cell>
          <cell r="D138" t="str">
            <v>Q1</v>
          </cell>
          <cell r="E138" t="str">
            <v>PEDIATRICS -- SCIE</v>
          </cell>
          <cell r="F138" t="str">
            <v>4/128</v>
          </cell>
          <cell r="G138" t="str">
            <v>SI</v>
          </cell>
        </row>
        <row r="139">
          <cell r="B139" t="str">
            <v>0167-4943</v>
          </cell>
          <cell r="C139">
            <v>2.1280000000000001</v>
          </cell>
          <cell r="D139" t="str">
            <v>Q3</v>
          </cell>
          <cell r="E139" t="str">
            <v>GERIATRICS &amp; GERONTOLOGY -- SCIE</v>
          </cell>
          <cell r="F139" t="str">
            <v>34/51</v>
          </cell>
          <cell r="G139" t="str">
            <v>NO</v>
          </cell>
        </row>
        <row r="140">
          <cell r="B140" t="str">
            <v>0932-0067</v>
          </cell>
          <cell r="C140">
            <v>2.2829999999999999</v>
          </cell>
          <cell r="D140" t="str">
            <v>Q2</v>
          </cell>
          <cell r="E140" t="str">
            <v>OBSTETRICS &amp; GYNECOLOGY -- SCIE</v>
          </cell>
          <cell r="F140" t="str">
            <v>32/82</v>
          </cell>
          <cell r="G140" t="str">
            <v>NO</v>
          </cell>
        </row>
        <row r="141">
          <cell r="B141" t="str">
            <v>0188-4409</v>
          </cell>
          <cell r="C141">
            <v>2.093</v>
          </cell>
          <cell r="D141" t="str">
            <v>Q3</v>
          </cell>
          <cell r="E141" t="str">
            <v>MEDICINE, RESEARCH &amp; EXPERIMENTAL -- SCIE</v>
          </cell>
          <cell r="F141" t="str">
            <v>97/138</v>
          </cell>
          <cell r="G141" t="str">
            <v>NO</v>
          </cell>
        </row>
        <row r="142">
          <cell r="B142" t="str">
            <v>0936-8051</v>
          </cell>
          <cell r="C142">
            <v>2.0209999999999999</v>
          </cell>
          <cell r="D142" t="str">
            <v>Q2</v>
          </cell>
          <cell r="E142" t="str">
            <v>SURGERY -- SCIE</v>
          </cell>
          <cell r="F142" t="str">
            <v>37/82</v>
          </cell>
          <cell r="G142" t="str">
            <v>NO</v>
          </cell>
        </row>
        <row r="143">
          <cell r="B143" t="str">
            <v>1862-3522</v>
          </cell>
          <cell r="C143">
            <v>2.0169999999999999</v>
          </cell>
          <cell r="D143" t="str">
            <v>Q2</v>
          </cell>
          <cell r="E143" t="str">
            <v>ORTHOPEDICS -- SCIE</v>
          </cell>
          <cell r="F143" t="str">
            <v>38/82</v>
          </cell>
          <cell r="G143" t="str">
            <v>NO</v>
          </cell>
        </row>
        <row r="144">
          <cell r="B144" t="str">
            <v>0003-9985</v>
          </cell>
          <cell r="C144">
            <v>4.0940000000000003</v>
          </cell>
          <cell r="D144" t="str">
            <v>Q1</v>
          </cell>
          <cell r="E144" t="str">
            <v>PATHOLOGY -- SCIE</v>
          </cell>
          <cell r="F144" t="str">
            <v>14/78</v>
          </cell>
          <cell r="G144" t="str">
            <v>NO</v>
          </cell>
        </row>
        <row r="145">
          <cell r="B145" t="str">
            <v>0325-0075</v>
          </cell>
          <cell r="C145">
            <v>0.60699999999999998</v>
          </cell>
          <cell r="D145" t="str">
            <v>q4</v>
          </cell>
          <cell r="E145" t="str">
            <v>PEDIATRICS -- SCIE</v>
          </cell>
          <cell r="F145" t="str">
            <v>121/128</v>
          </cell>
          <cell r="G145" t="str">
            <v>NO</v>
          </cell>
        </row>
        <row r="146">
          <cell r="B146" t="str">
            <v>0300-2896</v>
          </cell>
          <cell r="C146">
            <v>4.9569999999999999</v>
          </cell>
          <cell r="D146" t="str">
            <v>Q1</v>
          </cell>
          <cell r="E146" t="str">
            <v>RESPIRATORY SYSTEM -- SCIE</v>
          </cell>
          <cell r="F146" t="str">
            <v>11 DE 64</v>
          </cell>
          <cell r="G146" t="str">
            <v>NO</v>
          </cell>
        </row>
        <row r="147">
          <cell r="B147" t="str">
            <v>1579-2129</v>
          </cell>
          <cell r="C147">
            <v>4.9569999999999999</v>
          </cell>
          <cell r="D147" t="str">
            <v>Q1</v>
          </cell>
          <cell r="E147" t="str">
            <v>RESPIRATORY SYSTEM -- SCIE</v>
          </cell>
          <cell r="F147" t="str">
            <v>11 DE 64</v>
          </cell>
          <cell r="G147" t="str">
            <v>NO</v>
          </cell>
        </row>
        <row r="148">
          <cell r="B148" t="str">
            <v>1665-1731</v>
          </cell>
          <cell r="C148" t="str">
            <v>NO TIENE</v>
          </cell>
          <cell r="D148" t="str">
            <v>NO TIENE</v>
          </cell>
          <cell r="E148" t="str">
            <v>NO TIENE</v>
          </cell>
          <cell r="F148" t="str">
            <v>NO TIENE</v>
          </cell>
          <cell r="G148" t="str">
            <v>NO</v>
          </cell>
        </row>
        <row r="149">
          <cell r="B149" t="str">
            <v>1405-9940</v>
          </cell>
          <cell r="C149" t="str">
            <v>NO TIENE</v>
          </cell>
          <cell r="D149" t="str">
            <v>NO TIENE</v>
          </cell>
          <cell r="E149" t="str">
            <v>NO TIENE</v>
          </cell>
          <cell r="F149" t="str">
            <v>NO TIENE</v>
          </cell>
          <cell r="G149" t="str">
            <v>NO</v>
          </cell>
        </row>
        <row r="150">
          <cell r="B150" t="str">
            <v>1989-7286</v>
          </cell>
          <cell r="C150" t="str">
            <v>NO TIENE</v>
          </cell>
          <cell r="D150" t="str">
            <v>NO TIENE</v>
          </cell>
          <cell r="E150" t="str">
            <v>NO TIENE</v>
          </cell>
          <cell r="F150" t="str">
            <v>NO TIENE</v>
          </cell>
          <cell r="G150" t="str">
            <v>NO</v>
          </cell>
        </row>
        <row r="151">
          <cell r="B151" t="str">
            <v>0004-0614</v>
          </cell>
          <cell r="C151">
            <v>0.39500000000000002</v>
          </cell>
          <cell r="D151" t="str">
            <v>Q4</v>
          </cell>
          <cell r="E151" t="str">
            <v>UROLOGY &amp; NEPHROLOGY -- SCIE</v>
          </cell>
          <cell r="F151" t="str">
            <v>84/85</v>
          </cell>
          <cell r="G151" t="str">
            <v>NO</v>
          </cell>
        </row>
        <row r="152">
          <cell r="B152" t="str">
            <v>0066-782X</v>
          </cell>
          <cell r="C152">
            <v>1.45</v>
          </cell>
          <cell r="D152" t="str">
            <v>Q4</v>
          </cell>
          <cell r="E152" t="str">
            <v>CARDIAC &amp; CARDIOVASCULAR SYSTEMS -- SCIE</v>
          </cell>
          <cell r="F152" t="str">
            <v>111/138</v>
          </cell>
          <cell r="G152" t="str">
            <v>NO</v>
          </cell>
        </row>
        <row r="153">
          <cell r="B153" t="str">
            <v>0066-782X</v>
          </cell>
          <cell r="C153">
            <v>1.45</v>
          </cell>
          <cell r="D153" t="str">
            <v>Q4</v>
          </cell>
          <cell r="E153" t="str">
            <v>CARDIAC &amp; CARDIOVASCULAR SYSTEMS -- SCIE</v>
          </cell>
          <cell r="F153" t="str">
            <v>111 DE138</v>
          </cell>
          <cell r="G153" t="str">
            <v>NO</v>
          </cell>
        </row>
        <row r="154">
          <cell r="B154" t="str">
            <v>1079-5642</v>
          </cell>
          <cell r="C154">
            <v>6.6040000000000001</v>
          </cell>
          <cell r="D154" t="str">
            <v>Q1</v>
          </cell>
          <cell r="E154" t="str">
            <v>HEMATOLOGY -- SCIE</v>
          </cell>
          <cell r="F154" t="str">
            <v>9 DE 76</v>
          </cell>
          <cell r="G154" t="str">
            <v>NO</v>
          </cell>
        </row>
        <row r="155">
          <cell r="B155" t="str">
            <v>1079-5642</v>
          </cell>
          <cell r="C155">
            <v>6.6040000000000001</v>
          </cell>
          <cell r="D155" t="str">
            <v>Q1</v>
          </cell>
          <cell r="E155" t="str">
            <v>HEMATOLOGY -- SCIE</v>
          </cell>
          <cell r="F155" t="str">
            <v>9 DE 76</v>
          </cell>
          <cell r="G155" t="str">
            <v>NO</v>
          </cell>
        </row>
        <row r="156">
          <cell r="B156" t="str">
            <v>2326-5191</v>
          </cell>
          <cell r="C156">
            <v>9.5860000000000003</v>
          </cell>
          <cell r="D156" t="str">
            <v>Q1</v>
          </cell>
          <cell r="E156" t="str">
            <v>RHEUMATOLOGY -- SCIE</v>
          </cell>
          <cell r="F156" t="str">
            <v>3 DE 32</v>
          </cell>
          <cell r="G156" t="str">
            <v>SI</v>
          </cell>
        </row>
        <row r="157">
          <cell r="B157" t="str">
            <v>2151-464X</v>
          </cell>
          <cell r="C157">
            <v>4.056</v>
          </cell>
          <cell r="D157" t="str">
            <v>Q2</v>
          </cell>
          <cell r="E157" t="str">
            <v>RHEUMATOLOGY -- SCIE</v>
          </cell>
          <cell r="F157" t="str">
            <v>9 DE 32</v>
          </cell>
          <cell r="G157" t="str">
            <v>NO</v>
          </cell>
        </row>
        <row r="158">
          <cell r="B158" t="str">
            <v>1478-6354</v>
          </cell>
          <cell r="C158">
            <v>4.1029999999999998</v>
          </cell>
          <cell r="D158" t="str">
            <v>Q1</v>
          </cell>
          <cell r="E158" t="str">
            <v>RHEUMATOLOGY -- SCIE</v>
          </cell>
          <cell r="F158" t="str">
            <v>8 DE 32</v>
          </cell>
          <cell r="G158" t="str">
            <v>NO</v>
          </cell>
        </row>
        <row r="159">
          <cell r="B159" t="str">
            <v>2212-6287</v>
          </cell>
          <cell r="C159" t="str">
            <v>NO TIENE</v>
          </cell>
          <cell r="D159" t="str">
            <v>NO TIENE</v>
          </cell>
          <cell r="E159" t="str">
            <v>NO TIENE</v>
          </cell>
          <cell r="F159" t="str">
            <v>NO TIENE</v>
          </cell>
          <cell r="G159" t="str">
            <v>NO</v>
          </cell>
        </row>
        <row r="160">
          <cell r="B160" t="str">
            <v>0933-3657</v>
          </cell>
          <cell r="C160">
            <v>4.383</v>
          </cell>
          <cell r="D160" t="str">
            <v>Q1</v>
          </cell>
          <cell r="E160" t="str">
            <v>COMPUTER SCIENCE, ARTIFICIAL INTELLIGENCE -- SCIE</v>
          </cell>
          <cell r="F160" t="str">
            <v>30/137</v>
          </cell>
          <cell r="G160" t="str">
            <v>NO</v>
          </cell>
        </row>
        <row r="161">
          <cell r="B161" t="str">
            <v>2162-0989</v>
          </cell>
          <cell r="C161" t="str">
            <v>NO TIENE</v>
          </cell>
          <cell r="D161" t="str">
            <v>NO TIENE</v>
          </cell>
          <cell r="E161" t="str">
            <v>NO TIENE</v>
          </cell>
          <cell r="F161" t="str">
            <v>NO TIENE</v>
          </cell>
          <cell r="G161" t="str">
            <v>NO</v>
          </cell>
        </row>
        <row r="162">
          <cell r="B162" t="str">
            <v>0212-6567</v>
          </cell>
          <cell r="C162">
            <v>1.087</v>
          </cell>
          <cell r="D162" t="str">
            <v>Q3</v>
          </cell>
          <cell r="E162" t="str">
            <v>MEDICINE, GENERAL &amp; INTERNAL -- SCIE</v>
          </cell>
          <cell r="F162" t="str">
            <v>115/165</v>
          </cell>
          <cell r="G162" t="str">
            <v>NO</v>
          </cell>
        </row>
        <row r="163">
          <cell r="B163" t="str">
            <v>0021-9150</v>
          </cell>
          <cell r="C163">
            <v>3.919</v>
          </cell>
          <cell r="D163" t="str">
            <v>Q1</v>
          </cell>
          <cell r="E163" t="str">
            <v>PERIPHERAL VASCULAR DISEASE -- SCIE</v>
          </cell>
          <cell r="F163" t="str">
            <v>16/65</v>
          </cell>
          <cell r="G163" t="str">
            <v>NO</v>
          </cell>
        </row>
        <row r="164">
          <cell r="B164" t="str">
            <v>0021-9150</v>
          </cell>
          <cell r="C164">
            <v>3.919</v>
          </cell>
          <cell r="D164" t="str">
            <v>Q2</v>
          </cell>
          <cell r="E164" t="str">
            <v>CARDIAC &amp; CARDIOVASCULAR SYSTEMS -- SCIE</v>
          </cell>
          <cell r="F164" t="str">
            <v>42 DE138</v>
          </cell>
          <cell r="G164" t="str">
            <v>NO</v>
          </cell>
        </row>
        <row r="165">
          <cell r="B165" t="str">
            <v>1567-5688</v>
          </cell>
          <cell r="C165">
            <v>3.968</v>
          </cell>
          <cell r="D165" t="str">
            <v>Q1</v>
          </cell>
          <cell r="E165" t="str">
            <v>PERIPHERAL VASCULAR DISEASE -- SCIE</v>
          </cell>
          <cell r="F165" t="str">
            <v>15/65</v>
          </cell>
          <cell r="G165" t="str">
            <v>NO</v>
          </cell>
        </row>
        <row r="166">
          <cell r="B166" t="str">
            <v>1421-9700</v>
          </cell>
          <cell r="C166">
            <v>1.5489999999999999</v>
          </cell>
          <cell r="D166" t="str">
            <v>Q3</v>
          </cell>
          <cell r="E166" t="str">
            <v>OTORHINOLARYNGOLOGY -- SCIE</v>
          </cell>
          <cell r="F166" t="str">
            <v>25/42</v>
          </cell>
          <cell r="G166" t="str">
            <v>NO</v>
          </cell>
        </row>
        <row r="167">
          <cell r="B167" t="str">
            <v>1420-3030</v>
          </cell>
          <cell r="C167">
            <v>1.5489999999999999</v>
          </cell>
          <cell r="D167" t="str">
            <v>Q3</v>
          </cell>
          <cell r="E167" t="str">
            <v>OTORHINOLARYNGOLOGY -- SCIE</v>
          </cell>
          <cell r="F167" t="str">
            <v>25/42</v>
          </cell>
          <cell r="G167" t="str">
            <v>NO</v>
          </cell>
        </row>
        <row r="168">
          <cell r="B168" t="str">
            <v>0004-8380</v>
          </cell>
          <cell r="C168">
            <v>1.7889999999999999</v>
          </cell>
          <cell r="D168" t="str">
            <v>Q3</v>
          </cell>
          <cell r="E168" t="str">
            <v>DERMATOLOGY -- SCIE</v>
          </cell>
          <cell r="F168" t="str">
            <v>42/68</v>
          </cell>
          <cell r="G168" t="str">
            <v>NO</v>
          </cell>
        </row>
        <row r="169">
          <cell r="B169" t="str">
            <v>1036-7314</v>
          </cell>
          <cell r="C169">
            <v>2.2170000000000001</v>
          </cell>
          <cell r="D169" t="str">
            <v>Q1</v>
          </cell>
          <cell r="E169" t="str">
            <v>NURSING -- SCIE</v>
          </cell>
          <cell r="F169" t="str">
            <v>13/123</v>
          </cell>
          <cell r="G169" t="str">
            <v>NO</v>
          </cell>
        </row>
        <row r="170">
          <cell r="B170" t="str">
            <v>1568-9972</v>
          </cell>
          <cell r="C170">
            <v>7.7670000000000003</v>
          </cell>
          <cell r="D170" t="str">
            <v>Q1</v>
          </cell>
          <cell r="E170" t="str">
            <v>IMMUNOLOGY -- SCIE</v>
          </cell>
          <cell r="F170" t="str">
            <v>17/158</v>
          </cell>
          <cell r="G170" t="str">
            <v>NO</v>
          </cell>
        </row>
        <row r="171">
          <cell r="B171" t="str">
            <v>2244-7881</v>
          </cell>
          <cell r="C171" t="str">
            <v>NO TIENE</v>
          </cell>
          <cell r="D171" t="str">
            <v>NO TIENE</v>
          </cell>
          <cell r="E171" t="str">
            <v>NO TIENE</v>
          </cell>
          <cell r="F171" t="str">
            <v>NO TIENE</v>
          </cell>
          <cell r="G171" t="str">
            <v>NO</v>
          </cell>
        </row>
        <row r="172">
          <cell r="B172" t="str">
            <v>0300-8428</v>
          </cell>
          <cell r="C172">
            <v>11.981</v>
          </cell>
          <cell r="D172" t="str">
            <v>Q1</v>
          </cell>
          <cell r="E172" t="str">
            <v>CARDIAC &amp; CARDIOVASCULAR SYSTEMS -- SCIE</v>
          </cell>
          <cell r="F172" t="str">
            <v>8 DE138</v>
          </cell>
          <cell r="G172" t="str">
            <v>SI</v>
          </cell>
        </row>
        <row r="173">
          <cell r="B173" t="str">
            <v>0006-2952</v>
          </cell>
          <cell r="C173">
            <v>4.96</v>
          </cell>
          <cell r="D173" t="str">
            <v>Q1</v>
          </cell>
          <cell r="E173" t="str">
            <v>PHARMACOLOGY &amp; PHARMACY -- SCIE</v>
          </cell>
          <cell r="F173" t="str">
            <v>27/271</v>
          </cell>
          <cell r="G173" t="str">
            <v>SI</v>
          </cell>
        </row>
        <row r="174">
          <cell r="B174" t="str">
            <v>0005-2736</v>
          </cell>
          <cell r="C174">
            <v>3.411</v>
          </cell>
          <cell r="D174" t="str">
            <v>Q2</v>
          </cell>
          <cell r="E174" t="str">
            <v>BIOPHYSICS -- SCIE</v>
          </cell>
          <cell r="F174" t="str">
            <v>20/71</v>
          </cell>
          <cell r="G174" t="str">
            <v>NO</v>
          </cell>
        </row>
        <row r="175">
          <cell r="B175" t="str">
            <v>0304-4165</v>
          </cell>
          <cell r="C175">
            <v>3.4220000000000002</v>
          </cell>
          <cell r="D175" t="str">
            <v>Q2</v>
          </cell>
          <cell r="E175" t="str">
            <v>BIOPHYSICS -- SCIE</v>
          </cell>
          <cell r="F175" t="str">
            <v>19/71</v>
          </cell>
          <cell r="G175" t="str">
            <v>NO</v>
          </cell>
        </row>
        <row r="176">
          <cell r="B176" t="str">
            <v>0925-4439</v>
          </cell>
          <cell r="C176">
            <v>4.3520000000000003</v>
          </cell>
          <cell r="D176" t="str">
            <v>Q1</v>
          </cell>
          <cell r="E176" t="str">
            <v>BIOPHYSICS -- SCIE</v>
          </cell>
          <cell r="F176" t="str">
            <v>14/71</v>
          </cell>
          <cell r="G176" t="str">
            <v>NO</v>
          </cell>
        </row>
        <row r="177">
          <cell r="B177" t="str">
            <v>0167-4889</v>
          </cell>
          <cell r="C177">
            <v>4.1050000000000004</v>
          </cell>
          <cell r="D177" t="str">
            <v>Q2</v>
          </cell>
          <cell r="E177" t="str">
            <v>CELL BIOLOGY -- SCIE</v>
          </cell>
          <cell r="F177" t="str">
            <v>94/297</v>
          </cell>
          <cell r="G177" t="str">
            <v>NO</v>
          </cell>
        </row>
        <row r="178">
          <cell r="B178" t="str">
            <v>0304-419X</v>
          </cell>
          <cell r="C178">
            <v>7.3650000000000002</v>
          </cell>
          <cell r="D178" t="str">
            <v>Q1</v>
          </cell>
          <cell r="E178" t="str">
            <v>BIOPHYSICS -- SCIE</v>
          </cell>
          <cell r="F178" t="str">
            <v>6 DE 71</v>
          </cell>
          <cell r="G178" t="str">
            <v>NO</v>
          </cell>
        </row>
        <row r="179">
          <cell r="B179" t="str">
            <v>0300-9084</v>
          </cell>
          <cell r="C179">
            <v>3.4129999999999998</v>
          </cell>
          <cell r="D179" t="str">
            <v>Q2</v>
          </cell>
          <cell r="E179" t="str">
            <v>BIOCHEMISTRY &amp; MOLECULAR BIOLOGY -- SCIE</v>
          </cell>
          <cell r="F179" t="str">
            <v>131/297</v>
          </cell>
          <cell r="G179" t="str">
            <v>NO</v>
          </cell>
        </row>
        <row r="180">
          <cell r="B180" t="str">
            <v>1367-4803</v>
          </cell>
          <cell r="C180">
            <v>5.61</v>
          </cell>
          <cell r="D180" t="str">
            <v>Q1</v>
          </cell>
          <cell r="E180" t="str">
            <v>BIOCHEMICAL RESEARCH METHODS -- SCIE</v>
          </cell>
          <cell r="F180" t="str">
            <v>6 DE 77</v>
          </cell>
          <cell r="G180" t="str">
            <v>SI</v>
          </cell>
        </row>
        <row r="181">
          <cell r="B181" t="str">
            <v>1083-8791</v>
          </cell>
          <cell r="C181">
            <v>3.8530000000000002</v>
          </cell>
          <cell r="D181" t="str">
            <v>Q2</v>
          </cell>
          <cell r="E181" t="str">
            <v>IMMUNOLOGY -- SCIE</v>
          </cell>
          <cell r="F181" t="str">
            <v>61/158</v>
          </cell>
          <cell r="G181" t="str">
            <v>NO</v>
          </cell>
        </row>
        <row r="182">
          <cell r="B182" t="str">
            <v>0006-3363</v>
          </cell>
          <cell r="C182">
            <v>3.3220000000000001</v>
          </cell>
          <cell r="D182" t="str">
            <v>Q1</v>
          </cell>
          <cell r="E182" t="str">
            <v>REPRODUCTIVE BIOLOGY -- SCIE</v>
          </cell>
          <cell r="F182" t="str">
            <v>7 DE 29</v>
          </cell>
          <cell r="G182" t="str">
            <v>NO</v>
          </cell>
        </row>
        <row r="183">
          <cell r="B183" t="str">
            <v>0248-4900</v>
          </cell>
          <cell r="C183">
            <v>3.9220000000000002</v>
          </cell>
          <cell r="D183" t="str">
            <v>Q2</v>
          </cell>
          <cell r="E183" t="str">
            <v>CELL BIOLOGY -- SCIE</v>
          </cell>
          <cell r="F183" t="str">
            <v>87/195</v>
          </cell>
          <cell r="G183" t="str">
            <v>NO</v>
          </cell>
        </row>
        <row r="184">
          <cell r="B184" t="str">
            <v>1525-7797</v>
          </cell>
          <cell r="C184">
            <v>6.0919999999999996</v>
          </cell>
          <cell r="D184" t="str">
            <v>Q1</v>
          </cell>
          <cell r="E184" t="str">
            <v>CHEMISTRY, ORGANIC -- SCIE</v>
          </cell>
          <cell r="F184" t="str">
            <v>3 DE 57</v>
          </cell>
          <cell r="G184" t="str">
            <v>SI</v>
          </cell>
        </row>
        <row r="185">
          <cell r="B185" t="str">
            <v>1354-750X</v>
          </cell>
          <cell r="C185">
            <v>2.0699999999999998</v>
          </cell>
          <cell r="D185" t="str">
            <v>Q3</v>
          </cell>
          <cell r="E185" t="str">
            <v>BIOTECHNOLOGY &amp; APPLIED MICROBIOLOGY -- SCIE</v>
          </cell>
          <cell r="F185" t="str">
            <v>102/156</v>
          </cell>
          <cell r="G185" t="str">
            <v>NO</v>
          </cell>
        </row>
        <row r="186">
          <cell r="B186" t="str">
            <v>1752-0363</v>
          </cell>
          <cell r="C186">
            <v>2.4790000000000001</v>
          </cell>
          <cell r="D186" t="str">
            <v>Q3</v>
          </cell>
          <cell r="E186" t="str">
            <v>MEDICINE, RESEARCH &amp; EXPERIMENTAL -- SCIE</v>
          </cell>
          <cell r="F186" t="str">
            <v>80/139</v>
          </cell>
          <cell r="G186" t="str">
            <v>NO</v>
          </cell>
        </row>
        <row r="187">
          <cell r="B187" t="str">
            <v>0142-9612</v>
          </cell>
          <cell r="C187">
            <v>10.317</v>
          </cell>
          <cell r="D187" t="str">
            <v>Q1</v>
          </cell>
          <cell r="E187" t="str">
            <v>ENGINEERING, BIOMEDICAL -- SCIE</v>
          </cell>
          <cell r="F187" t="str">
            <v>4 DE 87</v>
          </cell>
          <cell r="G187" t="str">
            <v>SI</v>
          </cell>
        </row>
        <row r="188">
          <cell r="B188" t="str">
            <v>2057-1976</v>
          </cell>
          <cell r="C188" t="str">
            <v>NO TIENE</v>
          </cell>
          <cell r="D188" t="str">
            <v>NO TIENE</v>
          </cell>
          <cell r="E188" t="str">
            <v>NO TIENE</v>
          </cell>
          <cell r="F188" t="str">
            <v>NO TIENE</v>
          </cell>
          <cell r="G188" t="str">
            <v>NO</v>
          </cell>
        </row>
        <row r="189">
          <cell r="B189" t="str">
            <v>1746-8094</v>
          </cell>
          <cell r="C189">
            <v>3.137</v>
          </cell>
          <cell r="D189" t="str">
            <v>Q2</v>
          </cell>
          <cell r="E189" t="str">
            <v>ENGINEERING, BIOMEDICAL -- SCIE</v>
          </cell>
          <cell r="F189" t="str">
            <v>32/87</v>
          </cell>
          <cell r="G189" t="str">
            <v>NO</v>
          </cell>
        </row>
        <row r="190">
          <cell r="B190" t="str">
            <v>0753-3322</v>
          </cell>
          <cell r="C190">
            <v>4.5449999999999999</v>
          </cell>
          <cell r="D190" t="str">
            <v>Q1</v>
          </cell>
          <cell r="E190" t="str">
            <v>PHARMACOLOGY &amp; PHARMACY -- SCIE</v>
          </cell>
          <cell r="F190" t="str">
            <v>32/139</v>
          </cell>
          <cell r="G190" t="str">
            <v>NO</v>
          </cell>
        </row>
        <row r="191">
          <cell r="B191" t="str">
            <v>2227-9059</v>
          </cell>
          <cell r="C191">
            <v>4.7169999999999996</v>
          </cell>
          <cell r="D191" t="str">
            <v>Q1</v>
          </cell>
          <cell r="E191" t="str">
            <v>PHARMACOLOGY &amp; PHARMACY -- SCIE</v>
          </cell>
          <cell r="F191" t="str">
            <v>36/271</v>
          </cell>
          <cell r="G191" t="str">
            <v>NO</v>
          </cell>
        </row>
        <row r="192">
          <cell r="B192" t="str">
            <v>2218-273X</v>
          </cell>
          <cell r="C192">
            <v>4.0819999999999999</v>
          </cell>
          <cell r="D192" t="str">
            <v>Q2</v>
          </cell>
          <cell r="E192" t="str">
            <v>BIOCHEMISTRY &amp; MOLECULAR BIOLOGY -- SCIE</v>
          </cell>
          <cell r="F192" t="str">
            <v>98/297</v>
          </cell>
          <cell r="G192" t="str">
            <v>NO</v>
          </cell>
        </row>
        <row r="193">
          <cell r="B193" t="str">
            <v>0045-2068</v>
          </cell>
          <cell r="C193">
            <v>4.8310000000000004</v>
          </cell>
          <cell r="D193" t="str">
            <v>Q1</v>
          </cell>
          <cell r="E193" t="str">
            <v>CHEMISTRY, ORGANIC -- SCIE</v>
          </cell>
          <cell r="F193" t="str">
            <v>66/297</v>
          </cell>
          <cell r="G193" t="str">
            <v>NO</v>
          </cell>
        </row>
        <row r="194">
          <cell r="B194" t="str">
            <v>1464-4096</v>
          </cell>
          <cell r="C194">
            <v>4.806</v>
          </cell>
          <cell r="D194" t="str">
            <v>Q1</v>
          </cell>
          <cell r="E194" t="str">
            <v>UROLOGY &amp; NEPHROLOGY -- SCIE</v>
          </cell>
          <cell r="F194" t="str">
            <v>11 DE 85</v>
          </cell>
          <cell r="G194" t="str">
            <v>NO</v>
          </cell>
        </row>
        <row r="195">
          <cell r="B195" t="str">
            <v>0006-4971</v>
          </cell>
          <cell r="C195">
            <v>17.542999999999999</v>
          </cell>
          <cell r="D195" t="str">
            <v>Q1</v>
          </cell>
          <cell r="E195" t="str">
            <v>HEMATOLOGY -- SCIE</v>
          </cell>
          <cell r="F195" t="str">
            <v>1 DE 76</v>
          </cell>
          <cell r="G195" t="str">
            <v>SI</v>
          </cell>
        </row>
        <row r="196">
          <cell r="B196" t="str">
            <v>2473-9529</v>
          </cell>
          <cell r="C196">
            <v>4.5839999999999996</v>
          </cell>
          <cell r="D196" t="str">
            <v>Q1</v>
          </cell>
          <cell r="E196" t="str">
            <v>HEMATOLOGY -- SCIE</v>
          </cell>
          <cell r="F196" t="str">
            <v>16/76</v>
          </cell>
          <cell r="G196" t="str">
            <v>NO</v>
          </cell>
        </row>
        <row r="197">
          <cell r="B197" t="str">
            <v>0957-5235</v>
          </cell>
          <cell r="C197">
            <v>1.2030000000000001</v>
          </cell>
          <cell r="D197" t="str">
            <v>Q4</v>
          </cell>
          <cell r="E197" t="str">
            <v>HEMATOLOGY -- SCIE</v>
          </cell>
          <cell r="F197" t="str">
            <v>67/76</v>
          </cell>
          <cell r="G197" t="str">
            <v>NO</v>
          </cell>
        </row>
        <row r="198">
          <cell r="B198" t="str">
            <v>1473-5733</v>
          </cell>
          <cell r="C198">
            <v>1.2030000000000001</v>
          </cell>
          <cell r="D198" t="str">
            <v>Q4</v>
          </cell>
          <cell r="E198" t="str">
            <v>HEMATOLOGY -- SCIE</v>
          </cell>
          <cell r="F198" t="str">
            <v>67/76</v>
          </cell>
          <cell r="G198" t="str">
            <v>NO</v>
          </cell>
        </row>
        <row r="199">
          <cell r="B199" t="str">
            <v>0268-960X</v>
          </cell>
          <cell r="C199">
            <v>5.8230000000000004</v>
          </cell>
          <cell r="D199" t="str">
            <v>Q1</v>
          </cell>
          <cell r="E199" t="str">
            <v>HEMATOLOGY -- SCIE</v>
          </cell>
          <cell r="F199" t="str">
            <v>12 DE 76</v>
          </cell>
          <cell r="G199" t="str">
            <v>NO</v>
          </cell>
        </row>
        <row r="200">
          <cell r="B200" t="str">
            <v>1723-2007</v>
          </cell>
          <cell r="C200">
            <v>3.6619999999999999</v>
          </cell>
          <cell r="D200" t="str">
            <v>Q2</v>
          </cell>
          <cell r="E200" t="str">
            <v>HEMATOLOGY -- SCIE</v>
          </cell>
          <cell r="F200" t="str">
            <v>23/76</v>
          </cell>
          <cell r="G200" t="str">
            <v>NO</v>
          </cell>
        </row>
        <row r="201">
          <cell r="B201" t="str">
            <v>1471-2407</v>
          </cell>
          <cell r="C201">
            <v>3.15</v>
          </cell>
          <cell r="D201" t="str">
            <v>Q3</v>
          </cell>
          <cell r="E201" t="str">
            <v>ONCOLOGY -- SCIE</v>
          </cell>
          <cell r="F201" t="str">
            <v>129/244</v>
          </cell>
          <cell r="G201" t="str">
            <v>NO</v>
          </cell>
        </row>
        <row r="202">
          <cell r="B202" t="str">
            <v>1471-2261</v>
          </cell>
          <cell r="C202">
            <v>2.0779999999999998</v>
          </cell>
          <cell r="D202" t="str">
            <v>Q3</v>
          </cell>
          <cell r="E202" t="str">
            <v>CARDIAC &amp; CARDIOVASCULAR SYSTEMS -- SCIE</v>
          </cell>
          <cell r="F202" t="str">
            <v>82/138</v>
          </cell>
          <cell r="G202" t="str">
            <v>NO</v>
          </cell>
        </row>
        <row r="203">
          <cell r="B203" t="str">
            <v>1471-2261</v>
          </cell>
          <cell r="C203">
            <v>2.0779999999999998</v>
          </cell>
          <cell r="D203" t="str">
            <v>Q3</v>
          </cell>
          <cell r="E203" t="str">
            <v>CARDIAC &amp; CARDIOVASCULAR SYSTEMS -- SCIE</v>
          </cell>
          <cell r="F203" t="str">
            <v>82 DE138</v>
          </cell>
          <cell r="G203" t="str">
            <v>NO</v>
          </cell>
        </row>
        <row r="204">
          <cell r="B204" t="str">
            <v>1472-6823</v>
          </cell>
          <cell r="C204">
            <v>1.994</v>
          </cell>
          <cell r="D204" t="str">
            <v>Q4</v>
          </cell>
          <cell r="E204" t="str">
            <v>ENDOCRINOLOGY &amp; METABOLISM -- SCIE</v>
          </cell>
          <cell r="F204" t="str">
            <v>115/143</v>
          </cell>
          <cell r="G204" t="str">
            <v>NO</v>
          </cell>
        </row>
        <row r="205">
          <cell r="B205" t="str">
            <v>1471-230X</v>
          </cell>
          <cell r="C205">
            <v>2.4889999999999999</v>
          </cell>
          <cell r="D205" t="str">
            <v>Q3</v>
          </cell>
          <cell r="E205" t="str">
            <v>GASTROENTEROLOGY &amp; HEPATOLOGY -- SCIE</v>
          </cell>
          <cell r="F205" t="str">
            <v>64/88</v>
          </cell>
          <cell r="G205" t="str">
            <v>NO</v>
          </cell>
        </row>
        <row r="206">
          <cell r="B206" t="str">
            <v>1471-2156</v>
          </cell>
          <cell r="C206">
            <v>2.5670000000000002</v>
          </cell>
          <cell r="D206" t="str">
            <v>Q3</v>
          </cell>
          <cell r="E206" t="str">
            <v>GENETICS &amp; HEREDITY -- SCIE</v>
          </cell>
          <cell r="F206" t="str">
            <v>102/178</v>
          </cell>
          <cell r="G206" t="str">
            <v>NO</v>
          </cell>
        </row>
        <row r="207">
          <cell r="B207" t="str">
            <v>1471-2318</v>
          </cell>
          <cell r="C207">
            <v>3.077</v>
          </cell>
          <cell r="D207" t="str">
            <v>Q2</v>
          </cell>
          <cell r="E207" t="str">
            <v>GERIATRICS &amp; GERONTOLOGY -- SCIE</v>
          </cell>
          <cell r="F207" t="str">
            <v>20/51</v>
          </cell>
          <cell r="G207" t="str">
            <v>NO</v>
          </cell>
        </row>
        <row r="208">
          <cell r="B208" t="str">
            <v>1472-6963</v>
          </cell>
          <cell r="C208">
            <v>1.978</v>
          </cell>
          <cell r="D208" t="str">
            <v>Q3</v>
          </cell>
          <cell r="E208" t="str">
            <v>HEALTH CARE SCIENCES &amp; SERVICES -- SCIE</v>
          </cell>
          <cell r="F208" t="str">
            <v>57/102</v>
          </cell>
          <cell r="G208" t="str">
            <v>NO</v>
          </cell>
        </row>
        <row r="209">
          <cell r="B209" t="str">
            <v>1471-2334</v>
          </cell>
          <cell r="C209">
            <v>2.6880000000000002</v>
          </cell>
          <cell r="D209" t="str">
            <v>Q3</v>
          </cell>
          <cell r="E209" t="str">
            <v>INFECTIOUS DISEASES -- SCIE</v>
          </cell>
          <cell r="F209" t="str">
            <v>52/92</v>
          </cell>
          <cell r="G209" t="str">
            <v>NO</v>
          </cell>
        </row>
        <row r="210">
          <cell r="B210" t="str">
            <v>1472-6920</v>
          </cell>
          <cell r="C210">
            <v>1.831</v>
          </cell>
          <cell r="D210" t="str">
            <v>Q2</v>
          </cell>
          <cell r="E210" t="str">
            <v>EDUCATION, SCIENTIFIC DISCIPLINES -- SCIE</v>
          </cell>
          <cell r="F210" t="str">
            <v>17/41</v>
          </cell>
          <cell r="G210" t="str">
            <v>NO</v>
          </cell>
        </row>
        <row r="211">
          <cell r="B211" t="str">
            <v>1471-2288</v>
          </cell>
          <cell r="C211">
            <v>3.0310000000000001</v>
          </cell>
          <cell r="D211" t="str">
            <v>Q1</v>
          </cell>
          <cell r="E211" t="str">
            <v>HEALTH CARE SCIENCES &amp; SERVICES -- SCIE</v>
          </cell>
          <cell r="F211" t="str">
            <v>24/102</v>
          </cell>
          <cell r="G211" t="str">
            <v>NO</v>
          </cell>
        </row>
        <row r="212">
          <cell r="B212" t="str">
            <v>1741-7015</v>
          </cell>
          <cell r="C212">
            <v>6.782</v>
          </cell>
          <cell r="D212" t="str">
            <v>Q1</v>
          </cell>
          <cell r="E212" t="str">
            <v>MEDICINE, GENERAL &amp; INTERNAL -- SCIE</v>
          </cell>
          <cell r="F212" t="str">
            <v>15/165</v>
          </cell>
          <cell r="G212" t="str">
            <v>SI</v>
          </cell>
        </row>
        <row r="213">
          <cell r="B213" t="str">
            <v>1471-2474</v>
          </cell>
          <cell r="C213">
            <v>1.879</v>
          </cell>
          <cell r="D213" t="str">
            <v>Q3</v>
          </cell>
          <cell r="E213" t="str">
            <v>ORTHOPEDICS -- SCIE</v>
          </cell>
          <cell r="F213" t="str">
            <v>44/82</v>
          </cell>
          <cell r="G213" t="str">
            <v>NO</v>
          </cell>
        </row>
        <row r="214">
          <cell r="B214" t="str">
            <v>1471-2474</v>
          </cell>
          <cell r="C214">
            <v>1.879</v>
          </cell>
          <cell r="D214" t="str">
            <v>Q3</v>
          </cell>
          <cell r="E214" t="str">
            <v>ORTHOPEDICS -- SCIE</v>
          </cell>
          <cell r="F214" t="str">
            <v>44/82</v>
          </cell>
          <cell r="G214" t="str">
            <v>NO</v>
          </cell>
        </row>
        <row r="215">
          <cell r="B215" t="str">
            <v>1471-2369</v>
          </cell>
          <cell r="C215">
            <v>1.913</v>
          </cell>
          <cell r="D215" t="str">
            <v>Q3</v>
          </cell>
          <cell r="E215" t="str">
            <v>UROLOGY &amp; NEPHROLOGY -- SCIE</v>
          </cell>
          <cell r="F215" t="str">
            <v>51/85</v>
          </cell>
          <cell r="G215" t="str">
            <v>NO</v>
          </cell>
        </row>
        <row r="216">
          <cell r="B216" t="str">
            <v>1471-2431</v>
          </cell>
          <cell r="C216">
            <v>1.909</v>
          </cell>
          <cell r="D216" t="str">
            <v>Q2</v>
          </cell>
          <cell r="E216" t="str">
            <v>PEDIATRICS -- SCIE</v>
          </cell>
          <cell r="F216" t="str">
            <v>59/128</v>
          </cell>
          <cell r="G216" t="str">
            <v>NO</v>
          </cell>
        </row>
        <row r="217">
          <cell r="B217" t="str">
            <v>1471-244X</v>
          </cell>
          <cell r="C217">
            <v>2.7040000000000002</v>
          </cell>
          <cell r="D217" t="str">
            <v>Q2</v>
          </cell>
          <cell r="E217" t="str">
            <v>PSYCHIATRY -- SCIE</v>
          </cell>
          <cell r="F217" t="str">
            <v>68/155</v>
          </cell>
          <cell r="G217" t="str">
            <v>NO</v>
          </cell>
        </row>
        <row r="218">
          <cell r="B218" t="str">
            <v>2050-7283</v>
          </cell>
          <cell r="C218" t="str">
            <v>NO TIENE</v>
          </cell>
          <cell r="D218" t="str">
            <v>NO TIENE</v>
          </cell>
          <cell r="E218" t="str">
            <v>NO TIENE</v>
          </cell>
          <cell r="F218" t="str">
            <v>NO TIENE</v>
          </cell>
          <cell r="G218" t="str">
            <v>NO</v>
          </cell>
        </row>
        <row r="219">
          <cell r="B219" t="str">
            <v>1471-2458</v>
          </cell>
          <cell r="C219">
            <v>2.5209999999999999</v>
          </cell>
          <cell r="D219" t="str">
            <v>Q2</v>
          </cell>
          <cell r="E219" t="str">
            <v>PUBLIC, ENVIRONMENTAL &amp; OCCUPATIONAL HEALTH -- SCIE</v>
          </cell>
          <cell r="F219" t="str">
            <v>70/193</v>
          </cell>
          <cell r="G219" t="str">
            <v>NO</v>
          </cell>
        </row>
        <row r="220">
          <cell r="B220" t="str">
            <v>1471-2466</v>
          </cell>
          <cell r="C220">
            <v>2.8130000000000002</v>
          </cell>
          <cell r="D220" t="str">
            <v>Q2</v>
          </cell>
          <cell r="E220" t="str">
            <v>RESPIRATORY SYSTEM -- SCIE</v>
          </cell>
          <cell r="F220" t="str">
            <v>28/64</v>
          </cell>
          <cell r="G220" t="str">
            <v>NO</v>
          </cell>
        </row>
        <row r="221">
          <cell r="B221" t="str">
            <v>1471-2490</v>
          </cell>
          <cell r="C221">
            <v>1.5920000000000001</v>
          </cell>
          <cell r="D221" t="str">
            <v>Q3</v>
          </cell>
          <cell r="E221" t="str">
            <v>UROLOGY &amp; NEPHROLOGY -- SCIE</v>
          </cell>
          <cell r="F221" t="str">
            <v>63/85</v>
          </cell>
          <cell r="G221" t="str">
            <v>NO</v>
          </cell>
        </row>
        <row r="222">
          <cell r="B222" t="str">
            <v>1757-790X</v>
          </cell>
          <cell r="C222" t="str">
            <v>NO TIENE</v>
          </cell>
          <cell r="D222" t="str">
            <v>NO TIENE</v>
          </cell>
          <cell r="E222" t="str">
            <v>NO TIENE</v>
          </cell>
          <cell r="F222" t="str">
            <v>NO TIENE</v>
          </cell>
          <cell r="G222" t="str">
            <v>NO</v>
          </cell>
        </row>
        <row r="223">
          <cell r="B223" t="str">
            <v>2044-6055</v>
          </cell>
          <cell r="C223">
            <v>2.496</v>
          </cell>
          <cell r="D223" t="str">
            <v>Q2</v>
          </cell>
          <cell r="E223" t="str">
            <v>MEDICINE, GENERAL &amp; INTERNAL -- SCIE</v>
          </cell>
          <cell r="F223" t="str">
            <v>52/165</v>
          </cell>
          <cell r="G223" t="str">
            <v>NO</v>
          </cell>
        </row>
        <row r="224">
          <cell r="B224" t="str">
            <v>2397-3269</v>
          </cell>
          <cell r="C224" t="str">
            <v>NO TIENE</v>
          </cell>
          <cell r="D224" t="str">
            <v>NO TIENE</v>
          </cell>
          <cell r="E224" t="str">
            <v>NO TIENE</v>
          </cell>
          <cell r="F224" t="str">
            <v>NO TIENE</v>
          </cell>
          <cell r="G224" t="str">
            <v>NO</v>
          </cell>
        </row>
        <row r="225">
          <cell r="B225" t="str">
            <v>2399-9772</v>
          </cell>
          <cell r="C225" t="str">
            <v>NO TIENE</v>
          </cell>
          <cell r="D225" t="str">
            <v>NO TIENE</v>
          </cell>
          <cell r="E225" t="str">
            <v>NO TIENE</v>
          </cell>
          <cell r="F225" t="str">
            <v>NO TIENE</v>
          </cell>
          <cell r="G225" t="str">
            <v>NO</v>
          </cell>
        </row>
        <row r="226">
          <cell r="B226" t="str">
            <v>2049-4394</v>
          </cell>
          <cell r="C226">
            <v>4.306</v>
          </cell>
          <cell r="D226" t="str">
            <v>Q1</v>
          </cell>
          <cell r="E226" t="str">
            <v>ORTHOPEDICS -- SCIE</v>
          </cell>
          <cell r="F226" t="str">
            <v>7 DE 82</v>
          </cell>
          <cell r="G226" t="str">
            <v>SI</v>
          </cell>
        </row>
        <row r="227">
          <cell r="B227" t="str">
            <v>0268-3369</v>
          </cell>
          <cell r="C227">
            <v>4.7249999999999996</v>
          </cell>
          <cell r="D227" t="str">
            <v>Q1</v>
          </cell>
          <cell r="E227" t="str">
            <v>TRANSPLANTATION -- SCIE</v>
          </cell>
          <cell r="F227" t="str">
            <v>3 DE 24</v>
          </cell>
          <cell r="G227" t="str">
            <v>NO</v>
          </cell>
        </row>
        <row r="228">
          <cell r="B228" t="str">
            <v>0006-8950</v>
          </cell>
          <cell r="C228">
            <v>11.337</v>
          </cell>
          <cell r="D228" t="str">
            <v>Q1</v>
          </cell>
          <cell r="E228" t="str">
            <v>CLINICAL NEUROLOGY -- SCIE</v>
          </cell>
          <cell r="F228" t="str">
            <v>6 DE 204</v>
          </cell>
          <cell r="G228" t="str">
            <v>SI</v>
          </cell>
        </row>
        <row r="229">
          <cell r="B229" t="str">
            <v>0387-7604</v>
          </cell>
          <cell r="C229">
            <v>1.504</v>
          </cell>
          <cell r="D229" t="str">
            <v>Q4</v>
          </cell>
          <cell r="E229" t="str">
            <v>CLINICAL NEUROLOGY -- SCIE</v>
          </cell>
          <cell r="F229" t="str">
            <v>168/204</v>
          </cell>
          <cell r="G229" t="str">
            <v>NO</v>
          </cell>
        </row>
        <row r="230">
          <cell r="B230" t="str">
            <v>2076-3425</v>
          </cell>
          <cell r="C230">
            <v>3.3319999999999999</v>
          </cell>
          <cell r="D230" t="str">
            <v>Q2</v>
          </cell>
          <cell r="E230" t="str">
            <v>NEUROSCIENCES -- SCIE</v>
          </cell>
          <cell r="F230" t="str">
            <v>113/271</v>
          </cell>
          <cell r="G230" t="str">
            <v>NO</v>
          </cell>
        </row>
        <row r="231">
          <cell r="B231" t="str">
            <v>0102-7638</v>
          </cell>
          <cell r="C231">
            <v>1.0529999999999999</v>
          </cell>
          <cell r="D231" t="str">
            <v>Q4</v>
          </cell>
          <cell r="E231" t="str">
            <v>CARDIAC &amp; CARDIOVASCULAR SYSTEMS -- SCIE</v>
          </cell>
          <cell r="F231" t="str">
            <v>128 DE138</v>
          </cell>
          <cell r="G231" t="str">
            <v>NO</v>
          </cell>
        </row>
        <row r="232">
          <cell r="B232" t="str">
            <v>1809-9246</v>
          </cell>
          <cell r="C232">
            <v>2.1</v>
          </cell>
          <cell r="D232" t="str">
            <v>Q2</v>
          </cell>
          <cell r="E232" t="str">
            <v>ORTHOPEDICS -- SCIE</v>
          </cell>
          <cell r="F232" t="str">
            <v>36/82</v>
          </cell>
          <cell r="G232" t="str">
            <v>NO</v>
          </cell>
        </row>
        <row r="233">
          <cell r="B233" t="str">
            <v>1413-3555</v>
          </cell>
          <cell r="C233">
            <v>2.1</v>
          </cell>
          <cell r="D233" t="str">
            <v>Q2</v>
          </cell>
          <cell r="E233" t="str">
            <v>ORTHOPEDICS -- SCIE</v>
          </cell>
          <cell r="F233" t="str">
            <v>36/82</v>
          </cell>
          <cell r="G233" t="str">
            <v>NO</v>
          </cell>
        </row>
        <row r="234">
          <cell r="B234" t="str">
            <v>0960-9776</v>
          </cell>
          <cell r="C234">
            <v>3.754</v>
          </cell>
          <cell r="D234" t="str">
            <v>Q1</v>
          </cell>
          <cell r="E234" t="str">
            <v>OBSTETRICS &amp; GYNECOLOGY -- SCIE</v>
          </cell>
          <cell r="F234" t="str">
            <v>10 DE 82</v>
          </cell>
          <cell r="G234" t="str">
            <v>NO</v>
          </cell>
        </row>
        <row r="235">
          <cell r="B235" t="str">
            <v>1465-542X</v>
          </cell>
          <cell r="C235">
            <v>4.9880000000000004</v>
          </cell>
          <cell r="D235" t="str">
            <v>Q2</v>
          </cell>
          <cell r="E235" t="str">
            <v>ONCOLOGY -- SCIE</v>
          </cell>
          <cell r="F235" t="str">
            <v>64/244</v>
          </cell>
          <cell r="G235" t="str">
            <v>NO</v>
          </cell>
        </row>
        <row r="236">
          <cell r="B236" t="str">
            <v>0167-6806</v>
          </cell>
          <cell r="C236">
            <v>3.831</v>
          </cell>
          <cell r="D236" t="str">
            <v>Q2</v>
          </cell>
          <cell r="E236" t="str">
            <v>ONCOLOGY -- SCIE</v>
          </cell>
          <cell r="F236" t="str">
            <v>93/244</v>
          </cell>
          <cell r="G236" t="str">
            <v>NO</v>
          </cell>
        </row>
        <row r="237">
          <cell r="B237" t="str">
            <v>0007-0912</v>
          </cell>
          <cell r="C237">
            <v>6.88</v>
          </cell>
          <cell r="D237" t="str">
            <v>Q1</v>
          </cell>
          <cell r="E237" t="str">
            <v>ANESTHESIOLOGY -- SCIE</v>
          </cell>
          <cell r="F237" t="str">
            <v>3 DE 32</v>
          </cell>
          <cell r="G237" t="str">
            <v>SI</v>
          </cell>
        </row>
        <row r="238">
          <cell r="B238" t="str">
            <v>0007-0920</v>
          </cell>
          <cell r="C238">
            <v>5.7910000000000004</v>
          </cell>
          <cell r="D238" t="str">
            <v>Q1</v>
          </cell>
          <cell r="E238" t="str">
            <v>ONCOLOGY -- SCIE</v>
          </cell>
          <cell r="F238" t="str">
            <v>45/244</v>
          </cell>
          <cell r="G238" t="str">
            <v>NO</v>
          </cell>
        </row>
        <row r="239">
          <cell r="B239" t="str">
            <v>0306-5251</v>
          </cell>
          <cell r="C239">
            <v>3.74</v>
          </cell>
          <cell r="D239" t="str">
            <v>Q2</v>
          </cell>
          <cell r="E239" t="str">
            <v>PHARMACOLOGY &amp; PHARMACY -- SCIE</v>
          </cell>
          <cell r="F239" t="str">
            <v>71/270</v>
          </cell>
          <cell r="G239" t="str">
            <v>NO</v>
          </cell>
        </row>
        <row r="240">
          <cell r="B240" t="str">
            <v>0007-0963</v>
          </cell>
          <cell r="C240">
            <v>7</v>
          </cell>
          <cell r="D240" t="str">
            <v>Q1</v>
          </cell>
          <cell r="E240" t="str">
            <v>DERMATOLOGY -- SCIE</v>
          </cell>
          <cell r="F240" t="str">
            <v>4 DE 68</v>
          </cell>
          <cell r="G240" t="str">
            <v>SI</v>
          </cell>
        </row>
        <row r="241">
          <cell r="B241" t="str">
            <v>0007-1048</v>
          </cell>
          <cell r="C241">
            <v>5.5179999999999998</v>
          </cell>
          <cell r="D241" t="str">
            <v>Q1</v>
          </cell>
          <cell r="E241" t="str">
            <v>HEMATOLOGY -- SCIE</v>
          </cell>
          <cell r="F241" t="str">
            <v>14/76</v>
          </cell>
          <cell r="G241" t="str">
            <v>NO</v>
          </cell>
        </row>
        <row r="242">
          <cell r="B242" t="str">
            <v>0268-8697</v>
          </cell>
          <cell r="C242">
            <v>1.29</v>
          </cell>
          <cell r="D242" t="str">
            <v>Q4</v>
          </cell>
          <cell r="E242" t="str">
            <v>CLINICAL NEUROLOGY -- SCIE</v>
          </cell>
          <cell r="F242" t="str">
            <v>158/210</v>
          </cell>
          <cell r="G242" t="str">
            <v>NO</v>
          </cell>
        </row>
        <row r="243">
          <cell r="B243" t="str">
            <v>0007-1145</v>
          </cell>
          <cell r="C243">
            <v>3.3340000000000001</v>
          </cell>
          <cell r="D243" t="str">
            <v>Q2</v>
          </cell>
          <cell r="E243" t="str">
            <v>NUTRITION &amp; DIETETICS -- SCIE</v>
          </cell>
          <cell r="F243" t="str">
            <v>40/89</v>
          </cell>
          <cell r="G243" t="str">
            <v>NO</v>
          </cell>
        </row>
        <row r="244">
          <cell r="B244" t="str">
            <v>1475-2662</v>
          </cell>
          <cell r="C244">
            <v>3.3340000000000001</v>
          </cell>
          <cell r="D244" t="str">
            <v>Q2</v>
          </cell>
          <cell r="E244" t="str">
            <v>NUTRITION &amp; DIETETICS -- SCIE</v>
          </cell>
          <cell r="F244" t="str">
            <v>40/89</v>
          </cell>
          <cell r="G244" t="str">
            <v>NO</v>
          </cell>
        </row>
        <row r="245">
          <cell r="B245" t="str">
            <v>0007-1161</v>
          </cell>
          <cell r="C245">
            <v>3.6110000000000002</v>
          </cell>
          <cell r="D245" t="str">
            <v>Q1</v>
          </cell>
          <cell r="E245" t="str">
            <v>OPHTHALMOLOGY -- SCIE</v>
          </cell>
          <cell r="F245" t="str">
            <v>9 DE 60</v>
          </cell>
          <cell r="G245" t="str">
            <v>NO</v>
          </cell>
        </row>
        <row r="246">
          <cell r="B246" t="str">
            <v>0266-4356</v>
          </cell>
          <cell r="C246">
            <v>1.0609999999999999</v>
          </cell>
          <cell r="D246" t="str">
            <v>Q4</v>
          </cell>
          <cell r="E246" t="str">
            <v>DENTISTRY, ORAL SURGERY &amp; MEDICINE -- SCIE</v>
          </cell>
          <cell r="F246" t="str">
            <v>81/91</v>
          </cell>
          <cell r="G246" t="str">
            <v>NO</v>
          </cell>
        </row>
        <row r="247">
          <cell r="B247" t="str">
            <v>1532-1940</v>
          </cell>
          <cell r="C247">
            <v>1.0609999999999999</v>
          </cell>
          <cell r="D247" t="str">
            <v>Q4</v>
          </cell>
          <cell r="E247" t="str">
            <v>DENTISTRY, ORAL SURGERY &amp; MEDICINE -- SCIE</v>
          </cell>
          <cell r="F247" t="str">
            <v>81/91</v>
          </cell>
          <cell r="G247" t="str">
            <v>NO</v>
          </cell>
        </row>
        <row r="248">
          <cell r="B248" t="str">
            <v>0007-1188</v>
          </cell>
          <cell r="C248">
            <v>7.73</v>
          </cell>
          <cell r="D248" t="str">
            <v>Q1</v>
          </cell>
          <cell r="E248" t="str">
            <v>PHARMACOLOGY &amp; PHARMACY -- SCIE</v>
          </cell>
          <cell r="F248" t="str">
            <v>9/270</v>
          </cell>
          <cell r="G248" t="str">
            <v>SI</v>
          </cell>
        </row>
        <row r="249">
          <cell r="B249" t="str">
            <v>0306-3674</v>
          </cell>
          <cell r="C249">
            <v>12.68</v>
          </cell>
          <cell r="D249" t="str">
            <v>Q1</v>
          </cell>
          <cell r="E249" t="str">
            <v>SPORT SCIENCES -- SCIE</v>
          </cell>
          <cell r="F249" t="str">
            <v>1 DE 85</v>
          </cell>
          <cell r="G249" t="str">
            <v>SI</v>
          </cell>
        </row>
        <row r="250">
          <cell r="B250" t="str">
            <v>0305-4179</v>
          </cell>
          <cell r="C250">
            <v>2.0659999999999998</v>
          </cell>
          <cell r="D250" t="str">
            <v>Q2</v>
          </cell>
          <cell r="E250" t="str">
            <v>SURGERY -- SCIE</v>
          </cell>
          <cell r="F250" t="str">
            <v>91/210</v>
          </cell>
          <cell r="G250" t="str">
            <v>NO</v>
          </cell>
        </row>
        <row r="251">
          <cell r="B251" t="str">
            <v>1879-1409</v>
          </cell>
          <cell r="C251">
            <v>2.0659999999999998</v>
          </cell>
          <cell r="D251" t="str">
            <v>Q2</v>
          </cell>
          <cell r="E251" t="str">
            <v>SURGERY -- SCIE</v>
          </cell>
          <cell r="F251" t="str">
            <v>91/210</v>
          </cell>
          <cell r="G251" t="str">
            <v>NO</v>
          </cell>
        </row>
        <row r="252">
          <cell r="B252" t="str">
            <v>0007-9235</v>
          </cell>
          <cell r="C252">
            <v>292.27800000000002</v>
          </cell>
          <cell r="D252" t="str">
            <v>Q1</v>
          </cell>
          <cell r="E252" t="str">
            <v>ONCOLOGY -- SCIE</v>
          </cell>
          <cell r="F252" t="str">
            <v>1/244</v>
          </cell>
          <cell r="G252" t="str">
            <v>SI</v>
          </cell>
        </row>
        <row r="253">
          <cell r="B253" t="str">
            <v>0171-967X</v>
          </cell>
          <cell r="C253">
            <v>3.423</v>
          </cell>
          <cell r="D253" t="str">
            <v>Q2</v>
          </cell>
          <cell r="E253" t="str">
            <v>ENDOCRINOLOGY &amp; METABOLISM -- SCIE</v>
          </cell>
          <cell r="F253" t="str">
            <v>59/143</v>
          </cell>
          <cell r="G253" t="str">
            <v>NO</v>
          </cell>
        </row>
        <row r="254">
          <cell r="B254" t="str">
            <v>0008-3984</v>
          </cell>
          <cell r="C254">
            <v>0.83399999999999996</v>
          </cell>
          <cell r="D254" t="str">
            <v>Q3</v>
          </cell>
          <cell r="E254" t="str">
            <v>AGRICULTURE, DAIRY &amp; ANIMAL SCIENCE -- SCIE</v>
          </cell>
          <cell r="F254" t="str">
            <v>46/63</v>
          </cell>
          <cell r="G254" t="str">
            <v>NO</v>
          </cell>
        </row>
        <row r="255">
          <cell r="B255" t="str">
            <v>0828-282X</v>
          </cell>
          <cell r="C255">
            <v>5</v>
          </cell>
          <cell r="D255" t="str">
            <v>Q1</v>
          </cell>
          <cell r="E255" t="str">
            <v>CARDIAC &amp; CARDIOVASCULAR SYSTEMS -- SCIE</v>
          </cell>
          <cell r="F255" t="str">
            <v>27/138</v>
          </cell>
          <cell r="G255" t="str">
            <v>NO</v>
          </cell>
        </row>
        <row r="256">
          <cell r="B256" t="str">
            <v>0828-282X</v>
          </cell>
          <cell r="C256">
            <v>5.234</v>
          </cell>
          <cell r="D256" t="str">
            <v>Q1</v>
          </cell>
          <cell r="E256" t="str">
            <v>CARDIAC &amp; CARDIOVASCULAR SYSTEMS -- SCIE</v>
          </cell>
          <cell r="F256" t="str">
            <v>25 DE138</v>
          </cell>
          <cell r="G256" t="str">
            <v>NO</v>
          </cell>
        </row>
        <row r="257">
          <cell r="B257" t="str">
            <v>1497-0015</v>
          </cell>
          <cell r="C257">
            <v>3.3130000000000002</v>
          </cell>
          <cell r="D257" t="str">
            <v>Q2</v>
          </cell>
          <cell r="E257" t="str">
            <v>PSYCHIATRY -- SCIE</v>
          </cell>
          <cell r="F257" t="str">
            <v>54/155</v>
          </cell>
          <cell r="G257" t="str">
            <v>NO</v>
          </cell>
        </row>
        <row r="258">
          <cell r="B258" t="str">
            <v>0008-543X</v>
          </cell>
          <cell r="C258" t="str">
            <v>NO TIENE</v>
          </cell>
          <cell r="D258" t="str">
            <v>NO TIENE</v>
          </cell>
          <cell r="E258" t="str">
            <v>NO TIENE</v>
          </cell>
          <cell r="F258" t="str">
            <v>NO TIENE</v>
          </cell>
          <cell r="G258" t="str">
            <v>NO</v>
          </cell>
        </row>
        <row r="259">
          <cell r="B259" t="str">
            <v>0344-5704</v>
          </cell>
          <cell r="C259">
            <v>2.9670000000000001</v>
          </cell>
          <cell r="D259" t="str">
            <v>Q2</v>
          </cell>
          <cell r="E259" t="str">
            <v>PHARMACOLOGY &amp; PHARMACY -- SCIE</v>
          </cell>
          <cell r="F259" t="str">
            <v>113/270</v>
          </cell>
          <cell r="G259" t="str">
            <v>NO</v>
          </cell>
        </row>
        <row r="260">
          <cell r="B260" t="str">
            <v>0929-1903</v>
          </cell>
          <cell r="C260">
            <v>4.5339999999999998</v>
          </cell>
          <cell r="D260" t="str">
            <v>Q1</v>
          </cell>
          <cell r="E260" t="str">
            <v>GENETICS &amp; HEREDITY -- SCIE</v>
          </cell>
          <cell r="F260" t="str">
            <v>33/177</v>
          </cell>
          <cell r="G260" t="str">
            <v>NO</v>
          </cell>
        </row>
        <row r="261">
          <cell r="B261" t="str">
            <v>2045-7634</v>
          </cell>
          <cell r="C261">
            <v>3.4910000000000001</v>
          </cell>
          <cell r="D261" t="str">
            <v>Q2</v>
          </cell>
          <cell r="E261" t="str">
            <v>ONCOLOGY -- SCIE</v>
          </cell>
          <cell r="F261" t="str">
            <v>111/244</v>
          </cell>
          <cell r="G261" t="str">
            <v>NO</v>
          </cell>
        </row>
        <row r="262">
          <cell r="B262" t="str">
            <v>0008-5472</v>
          </cell>
          <cell r="C262">
            <v>9.7270000000000003</v>
          </cell>
          <cell r="D262" t="str">
            <v>Q1</v>
          </cell>
          <cell r="E262" t="str">
            <v>ONCOLOGY -- SCIE</v>
          </cell>
          <cell r="F262" t="str">
            <v>19/244</v>
          </cell>
          <cell r="G262" t="str">
            <v>SI</v>
          </cell>
        </row>
        <row r="263">
          <cell r="B263" t="str">
            <v>2072-6694</v>
          </cell>
          <cell r="C263">
            <v>6.1260000000000003</v>
          </cell>
          <cell r="D263" t="str">
            <v>Q1</v>
          </cell>
          <cell r="E263" t="str">
            <v>ONCOLOGY -- SCIE</v>
          </cell>
          <cell r="F263" t="str">
            <v>37/244</v>
          </cell>
          <cell r="G263" t="str">
            <v>NO</v>
          </cell>
        </row>
        <row r="264">
          <cell r="B264" t="str">
            <v>0144-8617</v>
          </cell>
          <cell r="C264">
            <v>7.1820000000000004</v>
          </cell>
          <cell r="D264" t="str">
            <v>Q1</v>
          </cell>
          <cell r="E264" t="str">
            <v>CHEMISTRY, ORGANIC -- SCIE</v>
          </cell>
          <cell r="F264" t="str">
            <v>2 DE 57</v>
          </cell>
          <cell r="G264" t="str">
            <v>NO</v>
          </cell>
        </row>
        <row r="265">
          <cell r="B265" t="str">
            <v>0008-6312</v>
          </cell>
          <cell r="C265">
            <v>1.7909999999999999</v>
          </cell>
          <cell r="D265" t="str">
            <v>Q3</v>
          </cell>
          <cell r="E265" t="str">
            <v>CARDIAC &amp; CARDIOVASCULAR SYSTEMS -- SCIE</v>
          </cell>
          <cell r="F265" t="str">
            <v>93/138</v>
          </cell>
          <cell r="G265" t="str">
            <v>NO</v>
          </cell>
        </row>
        <row r="266">
          <cell r="B266" t="str">
            <v>0008-6312</v>
          </cell>
          <cell r="C266">
            <v>1.7909999999999999</v>
          </cell>
          <cell r="D266" t="str">
            <v>Q3</v>
          </cell>
          <cell r="E266" t="str">
            <v>CARDIAC &amp; CARDIOVASCULAR SYSTEMS -- SCIE</v>
          </cell>
          <cell r="F266" t="str">
            <v>93 DE138</v>
          </cell>
          <cell r="G266" t="str">
            <v>NO</v>
          </cell>
        </row>
        <row r="267">
          <cell r="B267" t="str">
            <v>0733-8651</v>
          </cell>
          <cell r="C267">
            <v>1.8109999999999999</v>
          </cell>
          <cell r="D267" t="str">
            <v>Q3</v>
          </cell>
          <cell r="E267" t="str">
            <v>CARDIAC &amp; CARDIOVASCULAR SYSTEMS -- SCIE</v>
          </cell>
          <cell r="F267" t="str">
            <v>92 DE138</v>
          </cell>
          <cell r="G267" t="str">
            <v>NO</v>
          </cell>
        </row>
        <row r="268">
          <cell r="B268" t="str">
            <v>1061-5377</v>
          </cell>
          <cell r="C268">
            <v>1.8160000000000001</v>
          </cell>
          <cell r="D268" t="str">
            <v>Q3</v>
          </cell>
          <cell r="E268" t="str">
            <v>CARDIAC &amp; CARDIOVASCULAR SYSTEMS -- SCIE</v>
          </cell>
          <cell r="F268" t="str">
            <v>91 DE138</v>
          </cell>
          <cell r="G268" t="str">
            <v>NO</v>
          </cell>
        </row>
        <row r="269">
          <cell r="B269" t="str">
            <v>1047-9511</v>
          </cell>
          <cell r="C269">
            <v>1</v>
          </cell>
          <cell r="D269" t="str">
            <v>Q4</v>
          </cell>
          <cell r="E269" t="str">
            <v>CARDIAC &amp; CARDIOVASCULAR SYSTEMS -- SCIE</v>
          </cell>
          <cell r="F269" t="str">
            <v>131 DE138</v>
          </cell>
          <cell r="G269" t="str">
            <v>NO</v>
          </cell>
        </row>
        <row r="270">
          <cell r="B270" t="str">
            <v>1897-5593</v>
          </cell>
          <cell r="C270">
            <v>1.669</v>
          </cell>
          <cell r="D270" t="str">
            <v>Q3</v>
          </cell>
          <cell r="E270" t="str">
            <v>CARDIAC &amp; CARDIOVASCULAR SYSTEMS -- SCIE</v>
          </cell>
          <cell r="F270" t="str">
            <v>100/138</v>
          </cell>
          <cell r="G270" t="str">
            <v>NO</v>
          </cell>
        </row>
        <row r="271">
          <cell r="B271" t="str">
            <v>1897-5593</v>
          </cell>
          <cell r="C271">
            <v>1.669</v>
          </cell>
          <cell r="D271" t="str">
            <v>Q3</v>
          </cell>
          <cell r="E271" t="str">
            <v>CARDIAC &amp; CARDIOVASCULAR SYSTEMS -- SCIE</v>
          </cell>
          <cell r="F271" t="str">
            <v>100 DE138</v>
          </cell>
          <cell r="G271" t="str">
            <v>NO</v>
          </cell>
        </row>
        <row r="272">
          <cell r="B272" t="str">
            <v>2090-8016</v>
          </cell>
          <cell r="C272">
            <v>1.292</v>
          </cell>
          <cell r="D272" t="str">
            <v>Q4</v>
          </cell>
          <cell r="E272" t="str">
            <v>CARDIAC &amp; CARDIOVASCULAR SYSTEMS -- SCIE</v>
          </cell>
          <cell r="F272" t="str">
            <v>118 DE138</v>
          </cell>
          <cell r="G272" t="str">
            <v>NO</v>
          </cell>
        </row>
        <row r="273">
          <cell r="B273" t="str">
            <v>1664-3828</v>
          </cell>
          <cell r="C273">
            <v>1.754</v>
          </cell>
          <cell r="D273" t="str">
            <v>Q3</v>
          </cell>
          <cell r="E273" t="str">
            <v>CARDIAC &amp; CARDIOVASCULAR SYSTEMS -- SCIE</v>
          </cell>
          <cell r="F273" t="str">
            <v>97 DE138</v>
          </cell>
          <cell r="G273" t="str">
            <v>NO</v>
          </cell>
        </row>
        <row r="274">
          <cell r="B274" t="str">
            <v>2212-4063</v>
          </cell>
          <cell r="C274" t="str">
            <v>NO TIENE</v>
          </cell>
          <cell r="D274" t="str">
            <v>NO TIENE</v>
          </cell>
          <cell r="E274" t="str">
            <v>NO TIENE</v>
          </cell>
          <cell r="F274" t="str">
            <v>NO TIENE</v>
          </cell>
          <cell r="G274" t="str">
            <v>NO</v>
          </cell>
        </row>
        <row r="275">
          <cell r="B275" t="str">
            <v>0174-1551</v>
          </cell>
          <cell r="C275">
            <v>2.0339999999999998</v>
          </cell>
          <cell r="D275" t="str">
            <v>Q3</v>
          </cell>
          <cell r="E275" t="str">
            <v>CARDIAC &amp; CARDIOVASCULAR SYSTEMS -- SCIE</v>
          </cell>
          <cell r="F275" t="str">
            <v>86 DE138</v>
          </cell>
          <cell r="G275" t="str">
            <v>NO</v>
          </cell>
        </row>
        <row r="276">
          <cell r="B276" t="str">
            <v>1475-2840</v>
          </cell>
          <cell r="C276">
            <v>7.3319999999999999</v>
          </cell>
          <cell r="D276" t="str">
            <v>Q1</v>
          </cell>
          <cell r="E276" t="str">
            <v>ENDOCRINOLOGY &amp; METABOLISM -- SCIE</v>
          </cell>
          <cell r="F276" t="str">
            <v>11/143</v>
          </cell>
          <cell r="G276" t="str">
            <v>SI</v>
          </cell>
        </row>
        <row r="277">
          <cell r="B277" t="str">
            <v>****-****</v>
          </cell>
          <cell r="C277">
            <v>7.3319999999999999</v>
          </cell>
          <cell r="D277" t="str">
            <v>Q1</v>
          </cell>
          <cell r="E277" t="str">
            <v>CARDIAC &amp; CARDIOVASCULAR SYSTEMS -- SCIE</v>
          </cell>
          <cell r="F277" t="str">
            <v>14 DE138</v>
          </cell>
          <cell r="G277" t="str">
            <v>NO</v>
          </cell>
        </row>
        <row r="278">
          <cell r="B278" t="str">
            <v>2223-3652</v>
          </cell>
          <cell r="C278">
            <v>2.6150000000000002</v>
          </cell>
          <cell r="D278" t="str">
            <v>Q2</v>
          </cell>
          <cell r="E278" t="str">
            <v>CARDIAC &amp; CARDIOVASCULAR SYSTEMS -- SCIE</v>
          </cell>
          <cell r="F278" t="str">
            <v>61 DE138</v>
          </cell>
          <cell r="G278" t="str">
            <v>NO</v>
          </cell>
        </row>
        <row r="279">
          <cell r="B279" t="str">
            <v>0920-3206</v>
          </cell>
          <cell r="C279">
            <v>4.069</v>
          </cell>
          <cell r="D279" t="str">
            <v>Q2</v>
          </cell>
          <cell r="E279" t="str">
            <v>CARDIAC &amp; CARDIOVASCULAR SYSTEMS -- SCIE</v>
          </cell>
          <cell r="F279" t="str">
            <v>37 DE138</v>
          </cell>
          <cell r="G279" t="str">
            <v>NO</v>
          </cell>
        </row>
        <row r="280">
          <cell r="B280" t="str">
            <v>1869-408X</v>
          </cell>
          <cell r="C280">
            <v>1.7709999999999999</v>
          </cell>
          <cell r="D280" t="str">
            <v>Q3</v>
          </cell>
          <cell r="E280" t="str">
            <v>CARDIAC &amp; CARDIOVASCULAR SYSTEMS -- SCIE</v>
          </cell>
          <cell r="F280" t="str">
            <v>94 DE138</v>
          </cell>
          <cell r="G280" t="str">
            <v>NO</v>
          </cell>
        </row>
        <row r="281">
          <cell r="B281" t="str">
            <v>1995-1892</v>
          </cell>
          <cell r="C281">
            <v>0.89700000000000002</v>
          </cell>
          <cell r="D281" t="str">
            <v>Q4</v>
          </cell>
          <cell r="E281" t="str">
            <v>CARDIAC &amp; CARDIOVASCULAR SYSTEMS -- SCIE</v>
          </cell>
          <cell r="F281" t="str">
            <v>134 DE138</v>
          </cell>
          <cell r="G281" t="str">
            <v>NO</v>
          </cell>
        </row>
        <row r="282">
          <cell r="B282" t="str">
            <v>1054-8807</v>
          </cell>
          <cell r="C282">
            <v>1.756</v>
          </cell>
          <cell r="D282" t="str">
            <v>Q3</v>
          </cell>
          <cell r="E282" t="str">
            <v>CARDIAC &amp; CARDIOVASCULAR SYSTEMS -- SCIE</v>
          </cell>
          <cell r="F282" t="str">
            <v>96 DE138</v>
          </cell>
          <cell r="G282" t="str">
            <v>NO</v>
          </cell>
        </row>
        <row r="283">
          <cell r="B283" t="str">
            <v>0008-6363</v>
          </cell>
          <cell r="C283">
            <v>8.1679999999999993</v>
          </cell>
          <cell r="D283" t="str">
            <v>Q1</v>
          </cell>
          <cell r="E283" t="str">
            <v>CARDIAC &amp; CARDIOVASCULAR SYSTEMS -- SCIE</v>
          </cell>
          <cell r="F283" t="str">
            <v>12 DE138</v>
          </cell>
          <cell r="G283" t="str">
            <v>SI</v>
          </cell>
        </row>
        <row r="284">
          <cell r="B284" t="str">
            <v>1553-8389</v>
          </cell>
          <cell r="C284" t="str">
            <v>NO TIENE</v>
          </cell>
          <cell r="D284" t="str">
            <v>NO TIENE</v>
          </cell>
          <cell r="E284" t="str">
            <v>NO TIENE</v>
          </cell>
          <cell r="F284" t="str">
            <v>NO TIENE</v>
          </cell>
          <cell r="G284" t="str">
            <v>NO</v>
          </cell>
        </row>
        <row r="285">
          <cell r="B285" t="str">
            <v>1755-5914</v>
          </cell>
          <cell r="C285">
            <v>2.5379999999999998</v>
          </cell>
          <cell r="D285" t="str">
            <v>Q2</v>
          </cell>
          <cell r="E285" t="str">
            <v>CARDIAC &amp; CARDIOVASCULAR SYSTEMS -- SCIE</v>
          </cell>
          <cell r="F285" t="str">
            <v>65 DE138</v>
          </cell>
          <cell r="G285" t="str">
            <v>NO</v>
          </cell>
        </row>
        <row r="286">
          <cell r="B286" t="str">
            <v>1530-7905</v>
          </cell>
          <cell r="C286">
            <v>2.2839999999999998</v>
          </cell>
          <cell r="D286" t="str">
            <v>Q3</v>
          </cell>
          <cell r="E286" t="str">
            <v>CARDIAC &amp; CARDIOVASCULAR SYSTEMS -- SCIE</v>
          </cell>
          <cell r="F286" t="str">
            <v>74 DE138</v>
          </cell>
          <cell r="G286" t="str">
            <v>NO</v>
          </cell>
        </row>
        <row r="287">
          <cell r="B287" t="str">
            <v>****-****</v>
          </cell>
          <cell r="C287">
            <v>2.0510000000000002</v>
          </cell>
          <cell r="D287" t="str">
            <v>Q3</v>
          </cell>
          <cell r="E287" t="str">
            <v>CARDIAC &amp; CARDIOVASCULAR SYSTEMS -- SCIE</v>
          </cell>
          <cell r="F287" t="str">
            <v>84 DE138</v>
          </cell>
          <cell r="G287" t="str">
            <v>NO</v>
          </cell>
        </row>
        <row r="288">
          <cell r="B288" t="str">
            <v>2090-6544</v>
          </cell>
          <cell r="C288" t="str">
            <v>NO TIENE</v>
          </cell>
          <cell r="D288" t="str">
            <v>NO TIENE</v>
          </cell>
          <cell r="E288" t="str">
            <v>NO TIENE</v>
          </cell>
          <cell r="F288" t="str">
            <v>NO TIENE</v>
          </cell>
          <cell r="G288" t="str">
            <v>NO</v>
          </cell>
        </row>
        <row r="289">
          <cell r="B289" t="str">
            <v>1662-6575</v>
          </cell>
          <cell r="C289" t="str">
            <v>NO TIENE</v>
          </cell>
          <cell r="D289" t="str">
            <v>NO TIENE</v>
          </cell>
          <cell r="E289" t="str">
            <v>NO TIENE</v>
          </cell>
          <cell r="F289" t="str">
            <v>NO TIENE</v>
          </cell>
          <cell r="G289" t="str">
            <v>NO</v>
          </cell>
        </row>
        <row r="290">
          <cell r="B290" t="str">
            <v>2090-6803</v>
          </cell>
          <cell r="C290" t="str">
            <v>NO TIENE</v>
          </cell>
          <cell r="D290" t="str">
            <v>NO TIENE</v>
          </cell>
          <cell r="E290" t="str">
            <v>NO TIENE</v>
          </cell>
          <cell r="F290" t="str">
            <v>NO TIENE</v>
          </cell>
          <cell r="G290" t="str">
            <v>NO</v>
          </cell>
        </row>
        <row r="291">
          <cell r="B291" t="str">
            <v>1522-1946</v>
          </cell>
          <cell r="C291">
            <v>2.044</v>
          </cell>
          <cell r="D291" t="str">
            <v>Q3</v>
          </cell>
          <cell r="E291" t="str">
            <v>CARDIAC &amp; CARDIOVASCULAR SYSTEMS -- SCIE</v>
          </cell>
          <cell r="F291" t="str">
            <v>85/138</v>
          </cell>
          <cell r="G291" t="str">
            <v>NO</v>
          </cell>
        </row>
        <row r="292">
          <cell r="B292" t="str">
            <v>1522-1946</v>
          </cell>
          <cell r="C292">
            <v>2.044</v>
          </cell>
          <cell r="D292" t="str">
            <v>Q3</v>
          </cell>
          <cell r="E292" t="str">
            <v>CARDIAC &amp; CARDIOVASCULAR SYSTEMS -- SCIE</v>
          </cell>
          <cell r="F292" t="str">
            <v>85 DE138</v>
          </cell>
          <cell r="G292" t="str">
            <v>NO</v>
          </cell>
        </row>
        <row r="293">
          <cell r="B293" t="str">
            <v>1522-726X</v>
          </cell>
          <cell r="C293">
            <v>2.044</v>
          </cell>
          <cell r="D293" t="str">
            <v>Q3</v>
          </cell>
          <cell r="E293" t="str">
            <v>CARDIAC &amp; CARDIOVASCULAR SYSTEMS -- SCIE</v>
          </cell>
          <cell r="F293" t="str">
            <v>85/138</v>
          </cell>
          <cell r="G293" t="str">
            <v>NO</v>
          </cell>
        </row>
        <row r="294">
          <cell r="B294" t="str">
            <v>0092-8674</v>
          </cell>
          <cell r="C294">
            <v>38.637</v>
          </cell>
          <cell r="D294" t="str">
            <v>Q1</v>
          </cell>
          <cell r="E294" t="str">
            <v>CELL BIOLOGY -- SCIE</v>
          </cell>
          <cell r="F294" t="str">
            <v>2/195</v>
          </cell>
          <cell r="G294" t="str">
            <v>SI</v>
          </cell>
        </row>
        <row r="295">
          <cell r="B295" t="str">
            <v>2045-3701</v>
          </cell>
          <cell r="C295">
            <v>5.0259999999999998</v>
          </cell>
          <cell r="D295" t="str">
            <v>Q1</v>
          </cell>
          <cell r="E295" t="str">
            <v>BIOCHEMISTRY &amp; MOLECULAR BIOLOGY -- SCIE</v>
          </cell>
          <cell r="F295" t="str">
            <v>55/297</v>
          </cell>
          <cell r="G295" t="str">
            <v>NO</v>
          </cell>
        </row>
        <row r="296">
          <cell r="B296" t="str">
            <v>0143-4160</v>
          </cell>
          <cell r="C296">
            <v>4.8739999999999997</v>
          </cell>
          <cell r="D296" t="str">
            <v>Q2</v>
          </cell>
          <cell r="E296" t="str">
            <v>CELL BIOLOGY -- SCIE</v>
          </cell>
          <cell r="F296" t="str">
            <v>60/195</v>
          </cell>
          <cell r="G296" t="str">
            <v>NO</v>
          </cell>
        </row>
        <row r="297">
          <cell r="B297" t="str">
            <v>2041-4889</v>
          </cell>
          <cell r="C297">
            <v>6.3040000000000003</v>
          </cell>
          <cell r="D297" t="str">
            <v>Q1</v>
          </cell>
          <cell r="E297" t="str">
            <v>CELL BIOLOGY -- SCIE</v>
          </cell>
          <cell r="F297" t="str">
            <v>40/195</v>
          </cell>
          <cell r="G297" t="str">
            <v>NO</v>
          </cell>
        </row>
        <row r="298">
          <cell r="B298" t="str">
            <v>1350-9047</v>
          </cell>
          <cell r="C298">
            <v>10.717000000000001</v>
          </cell>
          <cell r="D298" t="str">
            <v>Q1</v>
          </cell>
          <cell r="E298" t="str">
            <v>CELL BIOLOGY -- SCIE</v>
          </cell>
          <cell r="F298" t="str">
            <v>17/195</v>
          </cell>
          <cell r="G298" t="str">
            <v>SI</v>
          </cell>
        </row>
        <row r="299">
          <cell r="B299" t="str">
            <v>1550-4131</v>
          </cell>
          <cell r="C299">
            <v>21.567</v>
          </cell>
          <cell r="D299" t="str">
            <v>Q1</v>
          </cell>
          <cell r="E299" t="str">
            <v>CELL BIOLOGY -- SCIE</v>
          </cell>
          <cell r="F299" t="str">
            <v>5 DE 195</v>
          </cell>
          <cell r="G299" t="str">
            <v>SI</v>
          </cell>
        </row>
        <row r="300">
          <cell r="B300" t="str">
            <v>2211-1247</v>
          </cell>
          <cell r="C300">
            <v>8.109</v>
          </cell>
          <cell r="D300" t="str">
            <v>Q1</v>
          </cell>
          <cell r="E300" t="str">
            <v>CELL BIOLOGY -- SCIE</v>
          </cell>
          <cell r="F300" t="str">
            <v>30/195</v>
          </cell>
          <cell r="G300" t="str">
            <v>NO</v>
          </cell>
        </row>
        <row r="301">
          <cell r="B301" t="str">
            <v>2073-4409</v>
          </cell>
          <cell r="C301">
            <v>4.3659999999999997</v>
          </cell>
          <cell r="D301" t="str">
            <v>Q2</v>
          </cell>
          <cell r="E301" t="str">
            <v>CELL BIOLOGY -- SCIE</v>
          </cell>
          <cell r="F301" t="str">
            <v>70/195</v>
          </cell>
          <cell r="G301" t="str">
            <v>NO</v>
          </cell>
        </row>
        <row r="302">
          <cell r="B302" t="str">
            <v>1672-7681</v>
          </cell>
          <cell r="C302">
            <v>8.484</v>
          </cell>
          <cell r="D302" t="str">
            <v>Q1</v>
          </cell>
          <cell r="E302" t="str">
            <v>IMMUNOLOGY -- SCIE</v>
          </cell>
          <cell r="F302" t="str">
            <v>15/195</v>
          </cell>
          <cell r="G302" t="str">
            <v>SI</v>
          </cell>
        </row>
        <row r="303">
          <cell r="B303" t="str">
            <v>1420-682X</v>
          </cell>
          <cell r="C303">
            <v>6.4960000000000004</v>
          </cell>
          <cell r="D303" t="str">
            <v>Q1</v>
          </cell>
          <cell r="E303" t="str">
            <v>CELL BIOLOGY -- SCIE</v>
          </cell>
          <cell r="F303" t="str">
            <v>38/195</v>
          </cell>
          <cell r="G303" t="str">
            <v>NO</v>
          </cell>
        </row>
        <row r="304">
          <cell r="B304" t="str">
            <v>0272-4340</v>
          </cell>
          <cell r="C304">
            <v>3.6059999999999999</v>
          </cell>
          <cell r="D304" t="str">
            <v>Q2</v>
          </cell>
          <cell r="E304" t="str">
            <v>NEUROSCIENCES -- SCIE</v>
          </cell>
          <cell r="F304" t="str">
            <v>101/271</v>
          </cell>
          <cell r="G304" t="str">
            <v>NO</v>
          </cell>
        </row>
        <row r="305">
          <cell r="B305" t="str">
            <v>1015-8987</v>
          </cell>
          <cell r="C305" t="str">
            <v>NO TIENE</v>
          </cell>
          <cell r="D305" t="str">
            <v>NO TIENE</v>
          </cell>
          <cell r="E305" t="str">
            <v>NO TIENE</v>
          </cell>
          <cell r="F305" t="str">
            <v>NO TIENE</v>
          </cell>
          <cell r="G305" t="str">
            <v>NO</v>
          </cell>
        </row>
        <row r="306">
          <cell r="B306" t="str">
            <v>0898-6568</v>
          </cell>
          <cell r="C306">
            <v>3.968</v>
          </cell>
          <cell r="D306" t="str">
            <v>Q2</v>
          </cell>
          <cell r="E306" t="str">
            <v>CELL BIOLOGY -- SCIE</v>
          </cell>
          <cell r="F306" t="str">
            <v>86/195</v>
          </cell>
          <cell r="G306" t="str">
            <v>NO</v>
          </cell>
        </row>
        <row r="307">
          <cell r="B307" t="str">
            <v>0969-0239</v>
          </cell>
          <cell r="C307">
            <v>4.21</v>
          </cell>
          <cell r="D307" t="str">
            <v>Q1</v>
          </cell>
          <cell r="E307" t="str">
            <v>POLYMER SCIENCE -- SCIE</v>
          </cell>
          <cell r="F307" t="str">
            <v>1 DE 21</v>
          </cell>
          <cell r="G307" t="str">
            <v>SI</v>
          </cell>
        </row>
        <row r="308">
          <cell r="B308" t="str">
            <v>2080-4806</v>
          </cell>
          <cell r="C308" t="str">
            <v>NO TIENE</v>
          </cell>
          <cell r="D308" t="str">
            <v>NO TIENE</v>
          </cell>
          <cell r="E308" t="str">
            <v>NO TIENE</v>
          </cell>
          <cell r="F308" t="str">
            <v>NO TIENE</v>
          </cell>
          <cell r="G308" t="str">
            <v>NO</v>
          </cell>
        </row>
        <row r="309">
          <cell r="B309" t="str">
            <v>1015-9770</v>
          </cell>
          <cell r="C309">
            <v>2.698</v>
          </cell>
          <cell r="D309" t="str">
            <v>Q2</v>
          </cell>
          <cell r="E309" t="str">
            <v>PERIPHERAL VASCULAR DISEASE -- SCIE</v>
          </cell>
          <cell r="F309" t="str">
            <v>31/65</v>
          </cell>
          <cell r="G309" t="str">
            <v>NO</v>
          </cell>
        </row>
        <row r="310">
          <cell r="B310" t="str">
            <v>1933-6950</v>
          </cell>
          <cell r="C310">
            <v>2.3109999999999999</v>
          </cell>
          <cell r="D310" t="str">
            <v>Q3</v>
          </cell>
          <cell r="E310" t="str">
            <v>BIOCHEMISTRY &amp; MOLECULAR BIOLOGY -- SCIE</v>
          </cell>
          <cell r="F310" t="str">
            <v>204/297</v>
          </cell>
          <cell r="G310" t="str">
            <v>NO</v>
          </cell>
        </row>
        <row r="311">
          <cell r="B311" t="str">
            <v>1054-1500</v>
          </cell>
          <cell r="C311">
            <v>2.8319999999999999</v>
          </cell>
          <cell r="D311" t="str">
            <v>Q1</v>
          </cell>
          <cell r="E311" t="str">
            <v>PHYSICS, MATHEMATICAL -- SCIE</v>
          </cell>
          <cell r="F311" t="str">
            <v>5 DE 55</v>
          </cell>
          <cell r="G311" t="str">
            <v>SI</v>
          </cell>
        </row>
        <row r="312">
          <cell r="B312" t="str">
            <v>0012-3692</v>
          </cell>
          <cell r="C312">
            <v>8.0380000000000003</v>
          </cell>
          <cell r="D312" t="str">
            <v>Q1</v>
          </cell>
          <cell r="E312" t="str">
            <v>RESPIRATORY SYSTEM -- SCIE</v>
          </cell>
          <cell r="F312" t="str">
            <v>6 DE 64</v>
          </cell>
          <cell r="G312" t="str">
            <v>SI</v>
          </cell>
        </row>
        <row r="313">
          <cell r="B313" t="str">
            <v>2227-9067</v>
          </cell>
          <cell r="C313">
            <v>2.0779999999999998</v>
          </cell>
          <cell r="D313" t="str">
            <v>Q2</v>
          </cell>
          <cell r="E313" t="str">
            <v>PEDIATRICS -- SCIE</v>
          </cell>
          <cell r="F313" t="str">
            <v>50/128</v>
          </cell>
          <cell r="G313" t="str">
            <v>NO</v>
          </cell>
        </row>
        <row r="314">
          <cell r="B314" t="str">
            <v>0719-3882</v>
          </cell>
          <cell r="C314" t="str">
            <v>NO TIENE</v>
          </cell>
          <cell r="D314" t="str">
            <v>NO TIENE</v>
          </cell>
          <cell r="E314" t="str">
            <v>NO TIENE</v>
          </cell>
          <cell r="F314" t="str">
            <v>NO TIENE</v>
          </cell>
          <cell r="G314" t="str">
            <v>NO</v>
          </cell>
        </row>
        <row r="315">
          <cell r="B315" t="str">
            <v>0009-7322</v>
          </cell>
          <cell r="C315">
            <v>23.603000000000002</v>
          </cell>
          <cell r="D315" t="str">
            <v>Q1</v>
          </cell>
          <cell r="E315" t="str">
            <v>CARDIAC &amp; CARDIOVASCULAR SYSTEMS -- SCIE</v>
          </cell>
          <cell r="F315" t="str">
            <v>1/138</v>
          </cell>
          <cell r="G315" t="str">
            <v>SI</v>
          </cell>
        </row>
        <row r="316">
          <cell r="B316" t="str">
            <v>0009-7322</v>
          </cell>
          <cell r="C316">
            <v>23.603000000000002</v>
          </cell>
          <cell r="D316" t="str">
            <v>Q1</v>
          </cell>
          <cell r="E316" t="str">
            <v>CARDIAC &amp; CARDIOVASCULAR SYSTEMS -- SCIE</v>
          </cell>
          <cell r="F316" t="str">
            <v>1 DE138</v>
          </cell>
          <cell r="G316" t="str">
            <v>SI</v>
          </cell>
        </row>
        <row r="317">
          <cell r="B317" t="str">
            <v>1346-9843</v>
          </cell>
          <cell r="C317">
            <v>2.54</v>
          </cell>
          <cell r="D317" t="str">
            <v>Q2</v>
          </cell>
          <cell r="E317" t="str">
            <v>CARDIAC &amp; CARDIOVASCULAR SYSTEMS -- SCIE</v>
          </cell>
          <cell r="F317" t="str">
            <v>64 DE138</v>
          </cell>
          <cell r="G317" t="str">
            <v>NO</v>
          </cell>
        </row>
        <row r="318">
          <cell r="B318" t="str">
            <v>0009-7330</v>
          </cell>
          <cell r="C318">
            <v>14.467000000000001</v>
          </cell>
          <cell r="D318" t="str">
            <v>Q1</v>
          </cell>
          <cell r="E318" t="str">
            <v>CARDIAC &amp; CARDIOVASCULAR SYSTEMS -- SCIE</v>
          </cell>
          <cell r="F318" t="str">
            <v>5 DE138</v>
          </cell>
          <cell r="G318" t="str">
            <v>SI</v>
          </cell>
        </row>
        <row r="319">
          <cell r="B319" t="str">
            <v>1941-3149</v>
          </cell>
          <cell r="C319">
            <v>14.467000000000001</v>
          </cell>
          <cell r="D319" t="str">
            <v>Q1</v>
          </cell>
          <cell r="E319" t="str">
            <v>CARDIAC &amp; CARDIOVASCULAR SYSTEMS -- SCIE</v>
          </cell>
          <cell r="F319" t="str">
            <v>5 DE138</v>
          </cell>
          <cell r="G319" t="str">
            <v>SI</v>
          </cell>
        </row>
        <row r="320">
          <cell r="B320" t="str">
            <v>1941-3149</v>
          </cell>
          <cell r="C320">
            <v>4.3929999999999998</v>
          </cell>
          <cell r="D320" t="str">
            <v>Q1</v>
          </cell>
          <cell r="E320" t="str">
            <v>CARDIAC &amp; CARDIOVASCULAR SYSTEMS -- SCIE</v>
          </cell>
          <cell r="F320" t="str">
            <v>34 DE138</v>
          </cell>
          <cell r="G320" t="str">
            <v>NO</v>
          </cell>
        </row>
        <row r="321">
          <cell r="B321" t="str">
            <v>1942-325X</v>
          </cell>
          <cell r="C321">
            <v>4.5339999999999998</v>
          </cell>
          <cell r="D321" t="str">
            <v>Q1</v>
          </cell>
          <cell r="E321" t="str">
            <v>CARDIAC &amp; CARDIOVASCULAR SYSTEMS -- SCIE</v>
          </cell>
          <cell r="F321" t="str">
            <v>32 DE138</v>
          </cell>
          <cell r="G321" t="str">
            <v>NO</v>
          </cell>
        </row>
        <row r="322">
          <cell r="B322" t="str">
            <v>1941-9651</v>
          </cell>
          <cell r="C322">
            <v>5.6909999999999998</v>
          </cell>
          <cell r="D322" t="str">
            <v>Q1</v>
          </cell>
          <cell r="E322" t="str">
            <v>CARDIAC &amp; CARDIOVASCULAR SYSTEMS -- SCIE</v>
          </cell>
          <cell r="F322" t="str">
            <v>20 DE138</v>
          </cell>
          <cell r="G322" t="str">
            <v>NO</v>
          </cell>
        </row>
        <row r="323">
          <cell r="B323" t="str">
            <v>1941-7640</v>
          </cell>
          <cell r="C323">
            <v>5.4930000000000003</v>
          </cell>
          <cell r="D323" t="str">
            <v>Q1</v>
          </cell>
          <cell r="E323" t="str">
            <v>CARDIAC &amp; CARDIOVASCULAR SYSTEMS -- SCIE</v>
          </cell>
          <cell r="F323" t="str">
            <v>22 DE138</v>
          </cell>
          <cell r="G323" t="str">
            <v>NO</v>
          </cell>
        </row>
        <row r="324">
          <cell r="B324" t="str">
            <v>1941-7705</v>
          </cell>
          <cell r="C324">
            <v>5.0709999999999997</v>
          </cell>
          <cell r="D324" t="str">
            <v>Q1</v>
          </cell>
          <cell r="E324" t="str">
            <v>CARDIAC &amp; CARDIOVASCULAR SYSTEMS -- SCIE</v>
          </cell>
          <cell r="F324" t="str">
            <v>26/138</v>
          </cell>
          <cell r="G324" t="str">
            <v>NO</v>
          </cell>
        </row>
        <row r="325">
          <cell r="B325" t="str">
            <v>1941-7705</v>
          </cell>
          <cell r="C325">
            <v>5.0709999999999997</v>
          </cell>
          <cell r="D325" t="str">
            <v>Q1</v>
          </cell>
          <cell r="E325" t="str">
            <v>CARDIAC &amp; CARDIOVASCULAR SYSTEMS -- SCIE</v>
          </cell>
          <cell r="F325" t="str">
            <v>27 DE138</v>
          </cell>
          <cell r="G325" t="str">
            <v>NO</v>
          </cell>
        </row>
        <row r="326">
          <cell r="B326" t="str">
            <v>2574-8300</v>
          </cell>
          <cell r="C326">
            <v>4.0629999999999997</v>
          </cell>
          <cell r="D326" t="str">
            <v>Q2</v>
          </cell>
          <cell r="E326" t="str">
            <v>CARDIAC &amp; CARDIOVASCULAR SYSTEMS -- SCIE</v>
          </cell>
          <cell r="F326" t="str">
            <v>38 DE138</v>
          </cell>
          <cell r="G326" t="str">
            <v>NO</v>
          </cell>
        </row>
        <row r="327">
          <cell r="B327" t="str">
            <v>1941-3289</v>
          </cell>
          <cell r="C327">
            <v>6.0330000000000004</v>
          </cell>
          <cell r="D327" t="str">
            <v>Q1</v>
          </cell>
          <cell r="E327" t="str">
            <v>CARDIAC &amp; CARDIOVASCULAR SYSTEMS -- SCIE</v>
          </cell>
          <cell r="F327" t="str">
            <v>17/138</v>
          </cell>
          <cell r="G327" t="str">
            <v>NO</v>
          </cell>
        </row>
        <row r="328">
          <cell r="B328" t="str">
            <v>1941-3289</v>
          </cell>
          <cell r="C328">
            <v>6.0330000000000004</v>
          </cell>
          <cell r="D328" t="str">
            <v>Q1</v>
          </cell>
          <cell r="E328" t="str">
            <v>CARDIAC &amp; CARDIOVASCULAR SYSTEMS -- SCIE</v>
          </cell>
          <cell r="F328" t="str">
            <v>17 DE138</v>
          </cell>
          <cell r="G328" t="str">
            <v>NO</v>
          </cell>
        </row>
        <row r="329">
          <cell r="B329" t="str">
            <v>1134-0096</v>
          </cell>
          <cell r="C329" t="str">
            <v>NO TIENE</v>
          </cell>
          <cell r="D329" t="str">
            <v>NO TIENE</v>
          </cell>
          <cell r="E329" t="str">
            <v>NO TIENE</v>
          </cell>
          <cell r="F329" t="str">
            <v>NO TIENE</v>
          </cell>
          <cell r="G329" t="str">
            <v>NO</v>
          </cell>
        </row>
        <row r="330">
          <cell r="B330" t="str">
            <v>0009-739X</v>
          </cell>
          <cell r="C330">
            <v>1.323</v>
          </cell>
          <cell r="D330" t="str">
            <v>Q3</v>
          </cell>
          <cell r="E330" t="str">
            <v>SURGERY -- SCIE</v>
          </cell>
          <cell r="F330" t="str">
            <v>154/210</v>
          </cell>
          <cell r="G330" t="str">
            <v>NO</v>
          </cell>
        </row>
        <row r="331">
          <cell r="B331" t="str">
            <v>0214-1221</v>
          </cell>
          <cell r="C331" t="str">
            <v>NO TIENE</v>
          </cell>
          <cell r="D331" t="str">
            <v>NO TIENE</v>
          </cell>
          <cell r="E331" t="str">
            <v>NO TIENE</v>
          </cell>
          <cell r="F331" t="str">
            <v>NO TIENE</v>
          </cell>
          <cell r="G331" t="str">
            <v>NO</v>
          </cell>
        </row>
        <row r="332">
          <cell r="B332" t="str">
            <v>2445-2807</v>
          </cell>
          <cell r="C332" t="str">
            <v>NO TIENE</v>
          </cell>
          <cell r="D332" t="str">
            <v>NO TIENE</v>
          </cell>
          <cell r="E332" t="str">
            <v>NO TIENE</v>
          </cell>
          <cell r="F332" t="str">
            <v>NO TIENE</v>
          </cell>
          <cell r="G332" t="str">
            <v>NO</v>
          </cell>
        </row>
        <row r="333">
          <cell r="B333" t="str">
            <v>0009-7411</v>
          </cell>
          <cell r="C333">
            <v>0.26400000000000001</v>
          </cell>
          <cell r="D333" t="str">
            <v>Q4</v>
          </cell>
          <cell r="E333" t="str">
            <v>SURGERY -- SCIE</v>
          </cell>
          <cell r="F333" t="str">
            <v>207/210</v>
          </cell>
          <cell r="G333" t="str">
            <v>NO</v>
          </cell>
        </row>
        <row r="334">
          <cell r="B334" t="str">
            <v>0214-9168</v>
          </cell>
          <cell r="C334" t="str">
            <v>NO TIENE</v>
          </cell>
          <cell r="D334" t="str">
            <v>NO TIENE</v>
          </cell>
          <cell r="E334" t="str">
            <v>NO TIENE</v>
          </cell>
          <cell r="F334" t="str">
            <v>NO TIENE</v>
          </cell>
          <cell r="G334" t="str">
            <v>NO</v>
          </cell>
        </row>
        <row r="335">
          <cell r="B335" t="str">
            <v>0210-573X</v>
          </cell>
          <cell r="C335" t="str">
            <v>NO TIENE</v>
          </cell>
          <cell r="D335" t="str">
            <v>NO TIENE</v>
          </cell>
          <cell r="E335" t="str">
            <v>NO TIENE</v>
          </cell>
          <cell r="F335" t="str">
            <v>NO TIENE</v>
          </cell>
          <cell r="G335" t="str">
            <v>NO</v>
          </cell>
        </row>
        <row r="336">
          <cell r="B336" t="str">
            <v>1699-048X</v>
          </cell>
          <cell r="C336">
            <v>2.7370000000000001</v>
          </cell>
          <cell r="D336" t="str">
            <v>Q3</v>
          </cell>
          <cell r="E336" t="str">
            <v>ONCOLOGY -- SCIE</v>
          </cell>
          <cell r="F336" t="str">
            <v>157/244</v>
          </cell>
          <cell r="G336" t="str">
            <v>NO</v>
          </cell>
        </row>
        <row r="337">
          <cell r="B337" t="str">
            <v>0954-7894</v>
          </cell>
          <cell r="C337">
            <v>4.2169999999999996</v>
          </cell>
          <cell r="D337" t="str">
            <v>Q2</v>
          </cell>
          <cell r="E337" t="str">
            <v>ALLERGY -- SCIE</v>
          </cell>
          <cell r="F337" t="str">
            <v>10 DE 28</v>
          </cell>
          <cell r="G337" t="str">
            <v>NO</v>
          </cell>
        </row>
        <row r="338">
          <cell r="B338" t="str">
            <v>0307-6938</v>
          </cell>
          <cell r="C338">
            <v>1.9770000000000001</v>
          </cell>
          <cell r="D338" t="str">
            <v>Q3</v>
          </cell>
          <cell r="E338" t="str">
            <v>DERMATOLOGY -- SCIE</v>
          </cell>
          <cell r="F338" t="str">
            <v>38/68</v>
          </cell>
          <cell r="G338" t="str">
            <v>NO</v>
          </cell>
        </row>
        <row r="339">
          <cell r="B339" t="str">
            <v>0009-9104</v>
          </cell>
          <cell r="C339">
            <v>3.532</v>
          </cell>
          <cell r="D339" t="str">
            <v>Q2</v>
          </cell>
          <cell r="E339" t="str">
            <v>IMMUNOLOGY -- SCIE</v>
          </cell>
          <cell r="F339" t="str">
            <v>73/158</v>
          </cell>
          <cell r="G339" t="str">
            <v>NO</v>
          </cell>
        </row>
        <row r="340">
          <cell r="B340" t="str">
            <v>0392-856X</v>
          </cell>
          <cell r="C340">
            <v>3.319</v>
          </cell>
          <cell r="D340" t="str">
            <v>Q2</v>
          </cell>
          <cell r="E340" t="str">
            <v>RHEUMATOLOGY -- SCIE</v>
          </cell>
          <cell r="F340" t="str">
            <v>15 DE 32</v>
          </cell>
          <cell r="G340" t="str">
            <v>NO</v>
          </cell>
        </row>
        <row r="341">
          <cell r="B341" t="str">
            <v>2045-7022</v>
          </cell>
          <cell r="C341">
            <v>5.1289999999999996</v>
          </cell>
          <cell r="D341" t="str">
            <v>Q1</v>
          </cell>
          <cell r="E341" t="str">
            <v>ALLERGY -- SCIE</v>
          </cell>
          <cell r="F341" t="str">
            <v>5 DE 28</v>
          </cell>
          <cell r="G341" t="str">
            <v>NO</v>
          </cell>
        </row>
        <row r="342">
          <cell r="B342" t="str">
            <v>0009-9120</v>
          </cell>
          <cell r="C342">
            <v>2.573</v>
          </cell>
          <cell r="D342" t="str">
            <v>Q2</v>
          </cell>
          <cell r="E342" t="str">
            <v>MEDICAL LABORATORY TECHNOLOGY -- SCIE</v>
          </cell>
          <cell r="F342" t="str">
            <v>12 DE 29</v>
          </cell>
          <cell r="G342" t="str">
            <v>NO</v>
          </cell>
        </row>
        <row r="343">
          <cell r="B343" t="str">
            <v>1526-8209</v>
          </cell>
          <cell r="C343">
            <v>2.6469999999999998</v>
          </cell>
          <cell r="D343" t="str">
            <v>Q3</v>
          </cell>
          <cell r="E343" t="str">
            <v>ONCOLOGY -- SCIE</v>
          </cell>
          <cell r="F343" t="str">
            <v>161/244</v>
          </cell>
          <cell r="G343" t="str">
            <v>NO</v>
          </cell>
        </row>
        <row r="344">
          <cell r="B344" t="str">
            <v>1078-0432</v>
          </cell>
          <cell r="C344">
            <v>10.106999999999999</v>
          </cell>
          <cell r="D344" t="str">
            <v>Q1</v>
          </cell>
          <cell r="E344" t="str">
            <v>ONCOLOGY -- SCIE</v>
          </cell>
          <cell r="F344" t="str">
            <v>17/244</v>
          </cell>
          <cell r="G344" t="str">
            <v>SI</v>
          </cell>
        </row>
        <row r="345">
          <cell r="B345" t="str">
            <v>0160-9289</v>
          </cell>
          <cell r="C345">
            <v>2.2480000000000002</v>
          </cell>
          <cell r="D345" t="str">
            <v>Q3</v>
          </cell>
          <cell r="E345" t="str">
            <v>CARDIAC &amp; CARDIOVASCULAR SYSTEMS -- SCIE</v>
          </cell>
          <cell r="F345" t="str">
            <v>76 DE138</v>
          </cell>
          <cell r="G345" t="str">
            <v>NO</v>
          </cell>
        </row>
        <row r="346">
          <cell r="B346" t="str">
            <v>2050-0904</v>
          </cell>
          <cell r="C346" t="str">
            <v>NO TIENE</v>
          </cell>
          <cell r="D346" t="str">
            <v>NO TIENE</v>
          </cell>
          <cell r="E346" t="str">
            <v>NO TIENE</v>
          </cell>
          <cell r="F346" t="str">
            <v>NO TIENE</v>
          </cell>
          <cell r="G346" t="str">
            <v>NO</v>
          </cell>
        </row>
        <row r="347">
          <cell r="B347" t="str">
            <v>0009-9147</v>
          </cell>
          <cell r="C347">
            <v>7.2919999999999998</v>
          </cell>
          <cell r="D347" t="str">
            <v>Q1</v>
          </cell>
          <cell r="E347" t="str">
            <v>MEDICAL LABORATORY TECHNOLOGY -- SCIE</v>
          </cell>
          <cell r="F347" t="str">
            <v>1 DE 29</v>
          </cell>
          <cell r="G347" t="str">
            <v>SI</v>
          </cell>
        </row>
        <row r="348">
          <cell r="B348" t="str">
            <v>1434-6621</v>
          </cell>
          <cell r="C348">
            <v>3.5950000000000002</v>
          </cell>
          <cell r="D348" t="str">
            <v>Q1</v>
          </cell>
          <cell r="E348" t="str">
            <v>MEDICAL LABORATORY TECHNOLOGY -- SCIE</v>
          </cell>
          <cell r="F348" t="str">
            <v>5 DE 29</v>
          </cell>
          <cell r="G348" t="str">
            <v>NO</v>
          </cell>
        </row>
        <row r="349">
          <cell r="B349" t="str">
            <v>1173-2563</v>
          </cell>
          <cell r="C349">
            <v>2.2669999999999999</v>
          </cell>
          <cell r="D349" t="str">
            <v>Q3</v>
          </cell>
          <cell r="E349" t="str">
            <v>PHARMACOLOGY &amp; PHARMACY -- SCIE</v>
          </cell>
          <cell r="F349" t="str">
            <v>175/271</v>
          </cell>
          <cell r="G349" t="str">
            <v>NO</v>
          </cell>
        </row>
        <row r="350">
          <cell r="B350" t="str">
            <v>1179-1349</v>
          </cell>
          <cell r="C350">
            <v>2.9420000000000002</v>
          </cell>
          <cell r="D350" t="str">
            <v>Q2</v>
          </cell>
          <cell r="E350" t="str">
            <v>PUBLIC, ENVIRONMENTAL &amp; OCCUPATIONAL HEALTH -- SCIE</v>
          </cell>
          <cell r="F350" t="str">
            <v>52/193</v>
          </cell>
          <cell r="G350" t="str">
            <v>NO</v>
          </cell>
        </row>
        <row r="351">
          <cell r="B351" t="str">
            <v>1868-7075</v>
          </cell>
          <cell r="C351">
            <v>5.0279999999999996</v>
          </cell>
          <cell r="D351" t="str">
            <v>Q1</v>
          </cell>
          <cell r="E351" t="str">
            <v>GENETICS &amp; HEREDITY -- SCIE</v>
          </cell>
          <cell r="F351" t="str">
            <v>29/178</v>
          </cell>
          <cell r="G351" t="str">
            <v>NO</v>
          </cell>
        </row>
        <row r="352">
          <cell r="B352" t="str">
            <v>1542-3565</v>
          </cell>
          <cell r="C352">
            <v>8.5489999999999995</v>
          </cell>
          <cell r="D352" t="str">
            <v>Q1</v>
          </cell>
          <cell r="E352" t="str">
            <v>GASTROENTEROLOGY &amp; HEPATOLOGY -- SCIE</v>
          </cell>
          <cell r="F352" t="str">
            <v>10 DE 88</v>
          </cell>
          <cell r="G352" t="str">
            <v>NO</v>
          </cell>
        </row>
        <row r="353">
          <cell r="B353" t="str">
            <v>0009-9163</v>
          </cell>
          <cell r="C353">
            <v>3.5779999999999998</v>
          </cell>
          <cell r="D353" t="str">
            <v>Q2</v>
          </cell>
          <cell r="E353" t="str">
            <v>GENETICS &amp; HEREDITY -- SCIE</v>
          </cell>
          <cell r="F353" t="str">
            <v>27/177</v>
          </cell>
          <cell r="G353" t="str">
            <v>NO</v>
          </cell>
        </row>
        <row r="354">
          <cell r="B354" t="str">
            <v>1558-7673</v>
          </cell>
          <cell r="C354">
            <v>2.6949999999999998</v>
          </cell>
          <cell r="D354" t="str">
            <v>Q2</v>
          </cell>
          <cell r="E354" t="str">
            <v>UROLOGY &amp; NEPHROLOGY -- SCIE</v>
          </cell>
          <cell r="F354" t="str">
            <v>30/85</v>
          </cell>
          <cell r="G354" t="str">
            <v>NO</v>
          </cell>
        </row>
        <row r="355">
          <cell r="B355" t="str">
            <v>1521-6616</v>
          </cell>
          <cell r="C355">
            <v>3.6680000000000001</v>
          </cell>
          <cell r="D355" t="str">
            <v>Q2</v>
          </cell>
          <cell r="E355" t="str">
            <v>IMMUNOLOGY -- SCIE</v>
          </cell>
          <cell r="F355" t="str">
            <v>79/158</v>
          </cell>
          <cell r="G355" t="str">
            <v>NO</v>
          </cell>
        </row>
        <row r="356">
          <cell r="B356" t="str">
            <v>1058-4838</v>
          </cell>
          <cell r="C356">
            <v>8.3130000000000006</v>
          </cell>
          <cell r="D356" t="str">
            <v>Q1</v>
          </cell>
          <cell r="E356" t="str">
            <v>MICROBIOLOGY -- SCIE</v>
          </cell>
          <cell r="F356" t="str">
            <v>11/135</v>
          </cell>
          <cell r="G356" t="str">
            <v>SI</v>
          </cell>
        </row>
        <row r="357">
          <cell r="B357" t="str">
            <v>1537-6591</v>
          </cell>
          <cell r="C357">
            <v>8.3130000000000006</v>
          </cell>
          <cell r="D357" t="str">
            <v>Q1</v>
          </cell>
          <cell r="E357" t="str">
            <v>MICROBIOLOGY -- SCIE</v>
          </cell>
          <cell r="F357" t="str">
            <v>11/135</v>
          </cell>
          <cell r="G357" t="str">
            <v>SI</v>
          </cell>
        </row>
        <row r="358">
          <cell r="B358" t="str">
            <v>1555-9041</v>
          </cell>
          <cell r="C358">
            <v>6.6280000000000001</v>
          </cell>
          <cell r="D358" t="str">
            <v>Q1</v>
          </cell>
          <cell r="E358" t="str">
            <v>UROLOGY &amp; NEPHROLOGY -- SCIE</v>
          </cell>
          <cell r="F358" t="str">
            <v>7 de 85</v>
          </cell>
          <cell r="G358" t="str">
            <v>SI</v>
          </cell>
        </row>
        <row r="359">
          <cell r="B359" t="str">
            <v>2048-8505</v>
          </cell>
          <cell r="C359">
            <v>3.3879999999999999</v>
          </cell>
          <cell r="D359" t="str">
            <v>Q1</v>
          </cell>
          <cell r="E359" t="str">
            <v>UROLOGY &amp; NEPHROLOGY -- SCIE</v>
          </cell>
          <cell r="F359" t="str">
            <v>19/85</v>
          </cell>
          <cell r="G359" t="str">
            <v>NO</v>
          </cell>
        </row>
        <row r="360">
          <cell r="B360" t="str">
            <v>1470-2118</v>
          </cell>
          <cell r="C360">
            <v>1.883</v>
          </cell>
          <cell r="D360" t="str">
            <v>Q2</v>
          </cell>
          <cell r="E360" t="str">
            <v>MEDICINE, GENERAL &amp; INTERNAL -- SCIE</v>
          </cell>
          <cell r="F360" t="str">
            <v>78/165</v>
          </cell>
          <cell r="G360" t="str">
            <v>NO</v>
          </cell>
        </row>
        <row r="361">
          <cell r="B361" t="str">
            <v>1198-743X</v>
          </cell>
          <cell r="C361">
            <v>7.117</v>
          </cell>
          <cell r="D361" t="str">
            <v>Q1</v>
          </cell>
          <cell r="E361" t="str">
            <v>INFECTIOUS DISEASES -- SCIE</v>
          </cell>
          <cell r="F361" t="str">
            <v>4 DE 93</v>
          </cell>
          <cell r="G361" t="str">
            <v>SI</v>
          </cell>
        </row>
        <row r="362">
          <cell r="B362" t="str">
            <v>1469-0691</v>
          </cell>
          <cell r="C362">
            <v>7.117</v>
          </cell>
          <cell r="D362" t="str">
            <v>Q1</v>
          </cell>
          <cell r="E362" t="str">
            <v>INFECTIOUS DISEASES -- SCIE</v>
          </cell>
          <cell r="F362" t="str">
            <v>4 DE 93</v>
          </cell>
          <cell r="G362" t="str">
            <v>SI</v>
          </cell>
        </row>
        <row r="363">
          <cell r="B363" t="str">
            <v>0261-5614</v>
          </cell>
          <cell r="C363">
            <v>6.36</v>
          </cell>
          <cell r="D363" t="str">
            <v>Q1</v>
          </cell>
          <cell r="E363" t="str">
            <v>NUTRITION &amp; DIETETICS -- SCIE</v>
          </cell>
          <cell r="F363" t="str">
            <v>9 DE 89</v>
          </cell>
          <cell r="G363" t="str">
            <v>NO</v>
          </cell>
        </row>
        <row r="364">
          <cell r="B364" t="str">
            <v>1532-1983</v>
          </cell>
          <cell r="C364">
            <v>6.36</v>
          </cell>
          <cell r="D364" t="str">
            <v>Q1</v>
          </cell>
          <cell r="E364" t="str">
            <v>NUTRITION &amp; DIETETICS -- SCIE</v>
          </cell>
          <cell r="F364" t="str">
            <v>9 DE 89</v>
          </cell>
          <cell r="G364" t="str">
            <v>NO</v>
          </cell>
        </row>
        <row r="365">
          <cell r="B365" t="str">
            <v>2405-4577</v>
          </cell>
          <cell r="C365" t="str">
            <v>NO TIENE</v>
          </cell>
          <cell r="D365" t="str">
            <v>NO TIENE</v>
          </cell>
          <cell r="E365" t="str">
            <v>NO TIENE</v>
          </cell>
          <cell r="F365" t="str">
            <v>NO TIENE</v>
          </cell>
          <cell r="G365" t="str">
            <v>NO</v>
          </cell>
        </row>
        <row r="366">
          <cell r="B366" t="str">
            <v>0009-921X</v>
          </cell>
          <cell r="C366">
            <v>4.3289999999999997</v>
          </cell>
          <cell r="D366" t="str">
            <v>Q1</v>
          </cell>
          <cell r="E366" t="str">
            <v>ORTHOPEDICS -- SCIE</v>
          </cell>
          <cell r="F366" t="str">
            <v>5 DE 82</v>
          </cell>
          <cell r="G366" t="str">
            <v>SI</v>
          </cell>
        </row>
        <row r="367">
          <cell r="B367" t="str">
            <v>0009-9236</v>
          </cell>
          <cell r="C367">
            <v>6.5650000000000004</v>
          </cell>
          <cell r="D367" t="str">
            <v>Q1</v>
          </cell>
          <cell r="E367" t="str">
            <v>PHARMACOLOGY &amp; PHARMACY -- SCIE</v>
          </cell>
          <cell r="F367" t="str">
            <v>16/270</v>
          </cell>
          <cell r="G367" t="str">
            <v>SI</v>
          </cell>
        </row>
        <row r="368">
          <cell r="B368" t="str">
            <v>0269-2155</v>
          </cell>
          <cell r="C368">
            <v>6.5119999999999996</v>
          </cell>
          <cell r="D368" t="str">
            <v>Q1</v>
          </cell>
          <cell r="E368" t="str">
            <v>REHABILITATION -- SCIE</v>
          </cell>
          <cell r="F368" t="str">
            <v>13/68</v>
          </cell>
          <cell r="G368" t="str">
            <v>NO</v>
          </cell>
        </row>
        <row r="369">
          <cell r="B369" t="str">
            <v>1861-0684</v>
          </cell>
          <cell r="C369">
            <v>5.2679999999999998</v>
          </cell>
          <cell r="D369" t="str">
            <v>Q1</v>
          </cell>
          <cell r="E369" t="str">
            <v>CARDIAC &amp; CARDIOVASCULAR SYSTEMS -- SCIE</v>
          </cell>
          <cell r="F369" t="str">
            <v>24/138</v>
          </cell>
          <cell r="G369" t="str">
            <v>NO</v>
          </cell>
        </row>
        <row r="370">
          <cell r="B370" t="str">
            <v>1861-0684</v>
          </cell>
          <cell r="C370">
            <v>5.2679999999999998</v>
          </cell>
          <cell r="D370" t="str">
            <v>Q1</v>
          </cell>
          <cell r="E370" t="str">
            <v>CARDIAC &amp; CARDIOVASCULAR SYSTEMS -- SCIE</v>
          </cell>
          <cell r="F370" t="str">
            <v>24 DE138</v>
          </cell>
          <cell r="G370" t="str">
            <v>NO</v>
          </cell>
        </row>
        <row r="371">
          <cell r="B371" t="str">
            <v>0770-3198</v>
          </cell>
          <cell r="C371">
            <v>2.3940000000000001</v>
          </cell>
          <cell r="D371" t="str">
            <v>Q3</v>
          </cell>
          <cell r="E371" t="str">
            <v>RHEUMATOLOGY -- SCIE</v>
          </cell>
          <cell r="F371" t="str">
            <v>20/32</v>
          </cell>
          <cell r="G371" t="str">
            <v>NO</v>
          </cell>
        </row>
        <row r="372">
          <cell r="B372" t="str">
            <v>0143-5221</v>
          </cell>
          <cell r="C372">
            <v>5.2229999999999999</v>
          </cell>
          <cell r="D372" t="str">
            <v>Q1</v>
          </cell>
          <cell r="E372" t="str">
            <v>MEDICINE, RESEARCH &amp; EXPERIMENTAL -- SCIE</v>
          </cell>
          <cell r="F372" t="str">
            <v>24/139</v>
          </cell>
          <cell r="G372" t="str">
            <v>NO</v>
          </cell>
        </row>
        <row r="373">
          <cell r="B373" t="str">
            <v>0149-2918</v>
          </cell>
          <cell r="C373">
            <v>3.1190000000000002</v>
          </cell>
          <cell r="D373" t="str">
            <v>Q2</v>
          </cell>
          <cell r="E373" t="str">
            <v>PHARMACOLOGY &amp; PHARMACY -- SCIE</v>
          </cell>
          <cell r="F373" t="str">
            <v>104/271</v>
          </cell>
          <cell r="G373" t="str">
            <v>NO</v>
          </cell>
        </row>
        <row r="374">
          <cell r="B374" t="str">
            <v>0902-0063</v>
          </cell>
          <cell r="C374">
            <v>1.665</v>
          </cell>
          <cell r="D374" t="str">
            <v>Q3</v>
          </cell>
          <cell r="E374" t="str">
            <v>SURGERY -- SCIE</v>
          </cell>
          <cell r="F374" t="str">
            <v>125/210</v>
          </cell>
          <cell r="G374" t="str">
            <v>NO</v>
          </cell>
        </row>
        <row r="375">
          <cell r="B375" t="str">
            <v>1178-6981</v>
          </cell>
          <cell r="C375" t="str">
            <v>NO TIENE</v>
          </cell>
          <cell r="D375" t="str">
            <v>NO TIENE</v>
          </cell>
          <cell r="E375" t="str">
            <v>NO TIENE</v>
          </cell>
          <cell r="F375" t="str">
            <v>NO TIENE</v>
          </cell>
          <cell r="G375" t="str">
            <v>NO</v>
          </cell>
        </row>
        <row r="376">
          <cell r="B376" t="str">
            <v>2210-7401</v>
          </cell>
          <cell r="C376">
            <v>2.718</v>
          </cell>
          <cell r="D376" t="str">
            <v>Q3</v>
          </cell>
          <cell r="E376" t="str">
            <v>GASTROENTEROLOGY &amp; HEPATOLOGY -- SCIE</v>
          </cell>
          <cell r="F376" t="str">
            <v>59/88</v>
          </cell>
          <cell r="G376" t="str">
            <v>NO</v>
          </cell>
        </row>
        <row r="377">
          <cell r="B377" t="str">
            <v>2210-741X</v>
          </cell>
          <cell r="C377">
            <v>2.718</v>
          </cell>
          <cell r="D377" t="str">
            <v>Q3</v>
          </cell>
          <cell r="E377" t="str">
            <v>GASTROENTEROLOGY &amp; HEPATOLOGY -- SCIE</v>
          </cell>
          <cell r="F377" t="str">
            <v>59/88</v>
          </cell>
          <cell r="G377" t="str">
            <v>NO</v>
          </cell>
        </row>
        <row r="378">
          <cell r="B378" t="str">
            <v>0094-1298</v>
          </cell>
          <cell r="C378">
            <v>1.9590000000000001</v>
          </cell>
          <cell r="D378" t="str">
            <v>Q2</v>
          </cell>
          <cell r="E378" t="str">
            <v>SURGERY -- SCIE</v>
          </cell>
          <cell r="F378" t="str">
            <v>98/210</v>
          </cell>
          <cell r="G378" t="str">
            <v>NO</v>
          </cell>
        </row>
        <row r="379">
          <cell r="B379" t="str">
            <v>1754-7628</v>
          </cell>
          <cell r="C379" t="str">
            <v>NO TIENE</v>
          </cell>
          <cell r="D379" t="str">
            <v>NO TIENE</v>
          </cell>
          <cell r="E379" t="str">
            <v>NO TIENE</v>
          </cell>
          <cell r="F379" t="str">
            <v>NO TIENE</v>
          </cell>
          <cell r="G379" t="str">
            <v>NO</v>
          </cell>
        </row>
        <row r="380">
          <cell r="B380" t="str">
            <v>1462-8910</v>
          </cell>
          <cell r="C380">
            <v>2.7690000000000001</v>
          </cell>
          <cell r="D380" t="str">
            <v>Q2</v>
          </cell>
          <cell r="E380" t="str">
            <v>SURGERY -- SCIE</v>
          </cell>
          <cell r="F380" t="str">
            <v>57/210</v>
          </cell>
          <cell r="G380" t="str">
            <v>NO</v>
          </cell>
        </row>
        <row r="381">
          <cell r="B381" t="str">
            <v>2399-3642</v>
          </cell>
          <cell r="C381">
            <v>4.165</v>
          </cell>
          <cell r="D381" t="str">
            <v>Q1</v>
          </cell>
          <cell r="E381" t="str">
            <v>BIOLOGY -- SCIE</v>
          </cell>
          <cell r="F381" t="str">
            <v>18/93</v>
          </cell>
          <cell r="G381" t="str">
            <v>NO</v>
          </cell>
        </row>
        <row r="382">
          <cell r="B382" t="str">
            <v>0965-2299</v>
          </cell>
          <cell r="C382">
            <v>2.0630000000000002</v>
          </cell>
          <cell r="D382" t="str">
            <v>Q2</v>
          </cell>
          <cell r="E382" t="str">
            <v>INTEGRATIVE &amp; COMPLEMENTARY MEDICINE -- SCIE</v>
          </cell>
          <cell r="F382" t="str">
            <v>14/28</v>
          </cell>
          <cell r="G382" t="str">
            <v>NO</v>
          </cell>
        </row>
        <row r="383">
          <cell r="B383" t="str">
            <v>0169-2607</v>
          </cell>
          <cell r="C383">
            <v>3.6320000000000001</v>
          </cell>
          <cell r="D383" t="str">
            <v>Q1</v>
          </cell>
          <cell r="E383" t="str">
            <v>COMPUTER SCIENCE, THEORY &amp; METHODS -- SCIE</v>
          </cell>
          <cell r="F383" t="str">
            <v>16/108</v>
          </cell>
          <cell r="G383" t="str">
            <v>NO</v>
          </cell>
        </row>
        <row r="384">
          <cell r="B384" t="str">
            <v>0010-4825</v>
          </cell>
          <cell r="C384">
            <v>3.4340000000000002</v>
          </cell>
          <cell r="D384" t="str">
            <v>Q1</v>
          </cell>
          <cell r="E384" t="str">
            <v>BIOLOGY -- SCIE</v>
          </cell>
          <cell r="F384" t="str">
            <v>22/93</v>
          </cell>
          <cell r="G384" t="str">
            <v>NO</v>
          </cell>
        </row>
        <row r="385">
          <cell r="B385" t="str">
            <v>1747-079X</v>
          </cell>
          <cell r="C385">
            <v>1.663</v>
          </cell>
          <cell r="D385" t="str">
            <v>Q3</v>
          </cell>
          <cell r="E385" t="str">
            <v>CARDIAC &amp; CARDIOVASCULAR SYSTEMS -- SCIE</v>
          </cell>
          <cell r="F385" t="str">
            <v>101 DE138</v>
          </cell>
          <cell r="G385" t="str">
            <v>NO</v>
          </cell>
        </row>
        <row r="386">
          <cell r="B386" t="str">
            <v>0105-1873</v>
          </cell>
          <cell r="C386">
            <v>3.952</v>
          </cell>
          <cell r="D386" t="str">
            <v>Q1</v>
          </cell>
          <cell r="E386" t="str">
            <v>DERMATOLOGY -- SCIE</v>
          </cell>
          <cell r="F386" t="str">
            <v>9 DE 28</v>
          </cell>
          <cell r="G386" t="str">
            <v>NO</v>
          </cell>
        </row>
        <row r="387">
          <cell r="B387" t="str">
            <v>0954-6928</v>
          </cell>
          <cell r="C387">
            <v>1.335</v>
          </cell>
          <cell r="D387" t="str">
            <v>Q4</v>
          </cell>
          <cell r="E387" t="str">
            <v>CARDIAC &amp; CARDIOVASCULAR SYSTEMS -- SCIE</v>
          </cell>
          <cell r="F387" t="str">
            <v>116 DE138</v>
          </cell>
          <cell r="G387" t="str">
            <v>NO</v>
          </cell>
        </row>
        <row r="388">
          <cell r="B388" t="str">
            <v>1466-609X</v>
          </cell>
          <cell r="C388">
            <v>6.407</v>
          </cell>
          <cell r="D388" t="str">
            <v>Q1</v>
          </cell>
          <cell r="E388" t="str">
            <v>CRITICAL CARE MEDICINE -- SCIE</v>
          </cell>
          <cell r="F388" t="str">
            <v>6 DE 36</v>
          </cell>
          <cell r="G388" t="str">
            <v>NO</v>
          </cell>
        </row>
        <row r="389">
          <cell r="B389" t="str">
            <v>0090-3493</v>
          </cell>
          <cell r="C389">
            <v>4.4139999999999997</v>
          </cell>
          <cell r="D389" t="str">
            <v>Q1</v>
          </cell>
          <cell r="E389" t="str">
            <v>CRITICAL CARE MEDICINE -- SCIE</v>
          </cell>
          <cell r="F389" t="str">
            <v>5 DE 36</v>
          </cell>
          <cell r="G389" t="str">
            <v>NO</v>
          </cell>
        </row>
        <row r="390">
          <cell r="B390" t="str">
            <v>1040-8398</v>
          </cell>
          <cell r="C390">
            <v>7.8620000000000001</v>
          </cell>
          <cell r="D390" t="str">
            <v>Q1</v>
          </cell>
          <cell r="E390" t="str">
            <v>OOD SCIENCE &amp; TECHNOLOGY -- SCIE</v>
          </cell>
          <cell r="F390" t="str">
            <v>4 DE 139</v>
          </cell>
          <cell r="G390" t="str">
            <v>SI</v>
          </cell>
        </row>
        <row r="391">
          <cell r="B391" t="str">
            <v>1752-8054</v>
          </cell>
          <cell r="C391">
            <v>3.3730000000000002</v>
          </cell>
          <cell r="D391" t="str">
            <v>Q2</v>
          </cell>
          <cell r="E391" t="str">
            <v>MEDICINE, RESEARCH &amp; EXPERIMENTAL -- SCIE</v>
          </cell>
          <cell r="F391" t="str">
            <v>61/139</v>
          </cell>
          <cell r="G391" t="str">
            <v>NO</v>
          </cell>
        </row>
        <row r="392">
          <cell r="B392" t="str">
            <v>1523-3782</v>
          </cell>
          <cell r="C392">
            <v>2.4340000000000002</v>
          </cell>
          <cell r="D392" t="str">
            <v>Q2</v>
          </cell>
          <cell r="E392" t="str">
            <v>CARDIAC &amp; CARDIOVASCULAR SYSTEMS -- SCIE</v>
          </cell>
          <cell r="F392" t="str">
            <v>68 DE138</v>
          </cell>
          <cell r="G392" t="str">
            <v>NO</v>
          </cell>
        </row>
        <row r="393">
          <cell r="B393" t="str">
            <v>1941-9066</v>
          </cell>
          <cell r="C393" t="str">
            <v>NO TIENE</v>
          </cell>
          <cell r="D393" t="str">
            <v>NO TIENE</v>
          </cell>
          <cell r="E393" t="str">
            <v>NO TIENE</v>
          </cell>
          <cell r="F393" t="str">
            <v>NO TIENE</v>
          </cell>
          <cell r="G393" t="str">
            <v>NO</v>
          </cell>
        </row>
        <row r="394">
          <cell r="B394" t="str">
            <v>1932-9520</v>
          </cell>
          <cell r="C394" t="str">
            <v>NO TIENE</v>
          </cell>
          <cell r="D394" t="str">
            <v>NO TIENE</v>
          </cell>
          <cell r="E394" t="str">
            <v>NO TIENE</v>
          </cell>
          <cell r="F394" t="str">
            <v>NO TIENE</v>
          </cell>
          <cell r="G394" t="str">
            <v>NO</v>
          </cell>
        </row>
        <row r="395">
          <cell r="B395" t="str">
            <v>0271-3683</v>
          </cell>
          <cell r="C395">
            <v>1.754</v>
          </cell>
          <cell r="D395" t="str">
            <v>Q3</v>
          </cell>
          <cell r="E395" t="str">
            <v>OPHTHALMOLOGY -- SCIE</v>
          </cell>
          <cell r="F395" t="str">
            <v>35/60</v>
          </cell>
          <cell r="G395" t="str">
            <v>NO</v>
          </cell>
        </row>
        <row r="396">
          <cell r="B396" t="str">
            <v>1522-6417</v>
          </cell>
          <cell r="C396">
            <v>3.8559999999999999</v>
          </cell>
          <cell r="D396" t="str">
            <v>Q2</v>
          </cell>
          <cell r="E396" t="str">
            <v>PERIPHERAL VASCULAR DISEASE -- SCIE</v>
          </cell>
          <cell r="F396" t="str">
            <v>19/65</v>
          </cell>
          <cell r="G396" t="str">
            <v>NO</v>
          </cell>
        </row>
        <row r="397">
          <cell r="B397" t="str">
            <v>0300-7995</v>
          </cell>
          <cell r="C397">
            <v>2.2709999999999999</v>
          </cell>
          <cell r="D397" t="str">
            <v>Q2</v>
          </cell>
          <cell r="E397" t="str">
            <v>MEDICINE, GENERAL &amp; INTERNAL -- SCIE</v>
          </cell>
          <cell r="F397" t="str">
            <v>93/138</v>
          </cell>
          <cell r="G397" t="str">
            <v>NO</v>
          </cell>
        </row>
        <row r="398">
          <cell r="B398" t="str">
            <v>1875-533X</v>
          </cell>
          <cell r="C398">
            <v>4.1840000000000002</v>
          </cell>
          <cell r="D398" t="str">
            <v>Q1</v>
          </cell>
          <cell r="E398" t="str">
            <v>CHEMISTRY, MEDICINAL -- SCIE</v>
          </cell>
          <cell r="F398" t="str">
            <v>53/270</v>
          </cell>
          <cell r="G398" t="str">
            <v>NO</v>
          </cell>
        </row>
        <row r="399">
          <cell r="B399" t="str">
            <v>0929-8673</v>
          </cell>
          <cell r="C399">
            <v>4.1840000000000002</v>
          </cell>
          <cell r="D399" t="str">
            <v>Q1</v>
          </cell>
          <cell r="E399" t="str">
            <v>PHARMACOLOGY &amp; PHARMACY -- SCIE</v>
          </cell>
          <cell r="F399" t="str">
            <v>53/271</v>
          </cell>
          <cell r="G399" t="str">
            <v>NO</v>
          </cell>
        </row>
        <row r="400">
          <cell r="B400" t="str">
            <v>1523-3790</v>
          </cell>
          <cell r="C400">
            <v>3.8279999999999998</v>
          </cell>
          <cell r="D400" t="str">
            <v>Q2</v>
          </cell>
          <cell r="E400" t="str">
            <v>ONCOLOGY -- SCIE</v>
          </cell>
          <cell r="F400" t="str">
            <v>94/244</v>
          </cell>
          <cell r="G400" t="str">
            <v>NO</v>
          </cell>
        </row>
        <row r="401">
          <cell r="B401" t="str">
            <v>0952-7907</v>
          </cell>
          <cell r="C401">
            <v>2.2759999999999998</v>
          </cell>
          <cell r="D401" t="str">
            <v>Q3</v>
          </cell>
          <cell r="E401" t="str">
            <v>ANESTHESIOLOGY -- SCIE</v>
          </cell>
          <cell r="F401" t="str">
            <v>19/32</v>
          </cell>
          <cell r="G401" t="str">
            <v>NO</v>
          </cell>
        </row>
        <row r="402">
          <cell r="B402" t="str">
            <v>0268-4705</v>
          </cell>
          <cell r="C402">
            <v>2.149</v>
          </cell>
          <cell r="D402" t="str">
            <v>Q3</v>
          </cell>
          <cell r="E402" t="str">
            <v>CARDIAC &amp; CARDIOVASCULAR SYSTEMS -- SCIE</v>
          </cell>
          <cell r="F402" t="str">
            <v>80 DE138</v>
          </cell>
          <cell r="G402" t="str">
            <v>NO</v>
          </cell>
        </row>
        <row r="403">
          <cell r="B403" t="str">
            <v>1070-5295</v>
          </cell>
          <cell r="C403">
            <v>2.92</v>
          </cell>
          <cell r="D403" t="str">
            <v>Q2</v>
          </cell>
          <cell r="E403" t="str">
            <v>CRITICAL CARE MEDICINE -- SCIE</v>
          </cell>
          <cell r="F403" t="str">
            <v>19/36</v>
          </cell>
          <cell r="G403" t="str">
            <v>NO</v>
          </cell>
        </row>
        <row r="404">
          <cell r="B404" t="str">
            <v>1065-6251</v>
          </cell>
          <cell r="C404">
            <v>3.097</v>
          </cell>
          <cell r="D404" t="str">
            <v>Q2</v>
          </cell>
          <cell r="E404" t="str">
            <v>HEMATOLOGY -- SCIE</v>
          </cell>
          <cell r="F404" t="str">
            <v>30/76</v>
          </cell>
          <cell r="G404" t="str">
            <v>NO</v>
          </cell>
        </row>
        <row r="405">
          <cell r="B405" t="str">
            <v>1087-2418</v>
          </cell>
          <cell r="C405">
            <v>2.5710000000000002</v>
          </cell>
          <cell r="D405" t="str">
            <v>Q3</v>
          </cell>
          <cell r="E405" t="str">
            <v>TRANSPLANTATION -- SCIE</v>
          </cell>
          <cell r="F405" t="str">
            <v>13 DE 24</v>
          </cell>
          <cell r="G405" t="str">
            <v>NO</v>
          </cell>
        </row>
        <row r="406">
          <cell r="B406" t="str">
            <v>1070-5287</v>
          </cell>
          <cell r="C406">
            <v>2.63</v>
          </cell>
          <cell r="D406" t="str">
            <v>Q3</v>
          </cell>
          <cell r="E406" t="str">
            <v>RESPIRATORY SYSTEM -- SCIE</v>
          </cell>
          <cell r="F406" t="str">
            <v>35/64</v>
          </cell>
          <cell r="G406" t="str">
            <v>NO</v>
          </cell>
        </row>
        <row r="407">
          <cell r="B407" t="str">
            <v>1381-6128</v>
          </cell>
          <cell r="C407">
            <v>2.2080000000000002</v>
          </cell>
          <cell r="D407" t="str">
            <v>Q3</v>
          </cell>
          <cell r="E407" t="str">
            <v>PHARMACOLOGY &amp; PHARMACY -- SCIE</v>
          </cell>
          <cell r="F407" t="str">
            <v>181/271</v>
          </cell>
          <cell r="G407" t="str">
            <v>NO</v>
          </cell>
        </row>
        <row r="408">
          <cell r="B408" t="str">
            <v>0146-2806</v>
          </cell>
          <cell r="C408">
            <v>2.9660000000000002</v>
          </cell>
          <cell r="D408" t="str">
            <v>Q2</v>
          </cell>
          <cell r="E408" t="str">
            <v>CARDIAC &amp; CARDIOVASCULAR SYSTEMS -- SCIE</v>
          </cell>
          <cell r="F408" t="str">
            <v>58 DE138</v>
          </cell>
          <cell r="G408" t="str">
            <v>NO</v>
          </cell>
        </row>
        <row r="409">
          <cell r="B409" t="str">
            <v>2452-3186</v>
          </cell>
          <cell r="C409">
            <v>2.375</v>
          </cell>
          <cell r="D409" t="str">
            <v>Q3</v>
          </cell>
          <cell r="E409" t="str">
            <v>MEDICINE, RESEARCH &amp; EXPERIMENTAL -- SCIE</v>
          </cell>
          <cell r="F409" t="str">
            <v>86/138</v>
          </cell>
          <cell r="G409" t="str">
            <v>NO</v>
          </cell>
        </row>
        <row r="410">
          <cell r="B410" t="str">
            <v>1523-3774</v>
          </cell>
          <cell r="C410">
            <v>3.8730000000000002</v>
          </cell>
          <cell r="D410" t="str">
            <v>Q2</v>
          </cell>
          <cell r="E410" t="str">
            <v>RHEUMATOLOGY -- SCIE</v>
          </cell>
          <cell r="F410" t="str">
            <v>11 DE 32</v>
          </cell>
          <cell r="G410" t="str">
            <v>NO</v>
          </cell>
        </row>
        <row r="411">
          <cell r="B411" t="str">
            <v>1043-4666</v>
          </cell>
          <cell r="C411">
            <v>2.952</v>
          </cell>
          <cell r="D411" t="str">
            <v>Q3</v>
          </cell>
          <cell r="E411" t="str">
            <v>CELL BIOLOGY -- SCIE</v>
          </cell>
          <cell r="F411" t="str">
            <v>125/195</v>
          </cell>
          <cell r="G411" t="str">
            <v>NO</v>
          </cell>
        </row>
        <row r="412">
          <cell r="B412" t="str">
            <v>1465-3249</v>
          </cell>
          <cell r="C412">
            <v>4.218</v>
          </cell>
          <cell r="D412" t="str">
            <v>Q1</v>
          </cell>
          <cell r="E412" t="str">
            <v>BIOTECHNOLOGY &amp; APPLIED MICROBIOLOGY -- SCIE</v>
          </cell>
          <cell r="F412" t="str">
            <v>31/156</v>
          </cell>
          <cell r="G412" t="str">
            <v>NO</v>
          </cell>
        </row>
        <row r="413">
          <cell r="B413" t="str">
            <v>1091-4269</v>
          </cell>
          <cell r="C413">
            <v>4.702</v>
          </cell>
          <cell r="D413" t="str">
            <v>Q1</v>
          </cell>
          <cell r="E413" t="str">
            <v>PSYCHIATRY -- SCIE</v>
          </cell>
          <cell r="F413" t="str">
            <v>25/155</v>
          </cell>
          <cell r="G413" t="str">
            <v>NO</v>
          </cell>
        </row>
        <row r="414">
          <cell r="B414" t="str">
            <v>1076-0512</v>
          </cell>
          <cell r="C414">
            <v>2.5670000000000002</v>
          </cell>
          <cell r="D414" t="str">
            <v>Q2</v>
          </cell>
          <cell r="E414" t="str">
            <v>SURGERY -- SCIE</v>
          </cell>
          <cell r="F414" t="str">
            <v>66/210</v>
          </cell>
          <cell r="G414" t="str">
            <v>NO</v>
          </cell>
        </row>
        <row r="415">
          <cell r="B415" t="str">
            <v>1087-2108</v>
          </cell>
          <cell r="C415" t="str">
            <v>NO TIENE</v>
          </cell>
          <cell r="D415" t="str">
            <v>NO TIENE</v>
          </cell>
          <cell r="E415" t="str">
            <v>NO TIENE</v>
          </cell>
          <cell r="F415" t="str">
            <v>NO TIENE</v>
          </cell>
          <cell r="G415" t="str">
            <v>NO</v>
          </cell>
        </row>
        <row r="416">
          <cell r="B416" t="str">
            <v>0012-1797</v>
          </cell>
          <cell r="C416">
            <v>7.72</v>
          </cell>
          <cell r="D416" t="str">
            <v>Q1</v>
          </cell>
          <cell r="E416" t="str">
            <v>ENDOCRINOLOGY &amp; METABOLISM -- SCIE</v>
          </cell>
          <cell r="F416" t="str">
            <v>9/143</v>
          </cell>
          <cell r="G416" t="str">
            <v>SI</v>
          </cell>
        </row>
        <row r="417">
          <cell r="B417" t="str">
            <v>1262-3636</v>
          </cell>
          <cell r="C417">
            <v>4.7309999999999999</v>
          </cell>
          <cell r="D417" t="str">
            <v>Q1</v>
          </cell>
          <cell r="E417" t="str">
            <v>ENDOCRINOLOGY &amp; METABOLISM -- SCIE</v>
          </cell>
          <cell r="F417" t="str">
            <v>28/143</v>
          </cell>
          <cell r="G417" t="str">
            <v>NO</v>
          </cell>
        </row>
        <row r="418">
          <cell r="B418" t="str">
            <v>0149-5992</v>
          </cell>
          <cell r="C418">
            <v>16.018999999999998</v>
          </cell>
          <cell r="D418" t="str">
            <v>Q1</v>
          </cell>
          <cell r="E418" t="str">
            <v>ENDOCRINOLOGY &amp; METABOLISM -- SCIE</v>
          </cell>
          <cell r="F418" t="str">
            <v>4/143</v>
          </cell>
          <cell r="G418" t="str">
            <v>SI</v>
          </cell>
        </row>
        <row r="419">
          <cell r="B419" t="str">
            <v>1872-8227</v>
          </cell>
          <cell r="C419">
            <v>4.234</v>
          </cell>
          <cell r="D419" t="str">
            <v>Q1</v>
          </cell>
          <cell r="E419" t="str">
            <v>ENDOCRINOLOGY &amp; METABOLISM -- SCIE</v>
          </cell>
          <cell r="F419" t="str">
            <v>34/143</v>
          </cell>
          <cell r="G419" t="str">
            <v>NO</v>
          </cell>
        </row>
        <row r="420">
          <cell r="B420" t="str">
            <v>0168-8227</v>
          </cell>
          <cell r="C420">
            <v>4.234</v>
          </cell>
          <cell r="D420" t="str">
            <v>Q1</v>
          </cell>
          <cell r="E420" t="str">
            <v>ENDOCRINOLOGY &amp; METABOLISM -- SCIE</v>
          </cell>
          <cell r="F420" t="str">
            <v>34/143</v>
          </cell>
          <cell r="G420" t="str">
            <v>NO</v>
          </cell>
        </row>
        <row r="421">
          <cell r="B421" t="str">
            <v>0012-186X</v>
          </cell>
          <cell r="C421">
            <v>7.5179999999999998</v>
          </cell>
          <cell r="D421" t="str">
            <v>Q1</v>
          </cell>
          <cell r="E421" t="str">
            <v>ENDOCRINOLOGY &amp; METABOLISM -- SCIE</v>
          </cell>
          <cell r="F421" t="str">
            <v>10/143</v>
          </cell>
          <cell r="G421" t="str">
            <v>SI</v>
          </cell>
        </row>
        <row r="422">
          <cell r="B422" t="str">
            <v>2194-8011</v>
          </cell>
          <cell r="C422" t="str">
            <v>NO TIENE</v>
          </cell>
          <cell r="D422" t="str">
            <v>NO TIENE</v>
          </cell>
          <cell r="E422" t="str">
            <v>NO TIENE</v>
          </cell>
          <cell r="F422" t="str">
            <v>NO TIENE</v>
          </cell>
          <cell r="G422" t="str">
            <v>NO</v>
          </cell>
        </row>
        <row r="423">
          <cell r="B423" t="str">
            <v>8755-1039</v>
          </cell>
          <cell r="C423">
            <v>1.2290000000000001</v>
          </cell>
          <cell r="D423" t="str">
            <v>Q3</v>
          </cell>
          <cell r="E423" t="str">
            <v>MEDICAL LABORATORY TECHNOLOGY -- SCIE</v>
          </cell>
          <cell r="F423" t="str">
            <v>21/29</v>
          </cell>
          <cell r="G423" t="str">
            <v>NO</v>
          </cell>
        </row>
        <row r="424">
          <cell r="B424" t="str">
            <v>0732-8893</v>
          </cell>
          <cell r="C424">
            <v>2.4990000000000001</v>
          </cell>
          <cell r="D424" t="str">
            <v>Q3</v>
          </cell>
          <cell r="E424" t="str">
            <v>INFECTIOUS DISEASES -- SCIE</v>
          </cell>
          <cell r="F424" t="str">
            <v>55/93</v>
          </cell>
          <cell r="G424" t="str">
            <v>NO</v>
          </cell>
        </row>
        <row r="425">
          <cell r="B425" t="str">
            <v>2075-4418</v>
          </cell>
          <cell r="C425">
            <v>3.11</v>
          </cell>
          <cell r="D425" t="str">
            <v>Q1</v>
          </cell>
          <cell r="E425" t="str">
            <v>MEDICINE, GENERAL &amp; INTERNAL -- SCIE</v>
          </cell>
          <cell r="F425" t="str">
            <v>39/165</v>
          </cell>
          <cell r="G425" t="str">
            <v>NO</v>
          </cell>
        </row>
        <row r="426">
          <cell r="B426" t="str">
            <v>1590-8658</v>
          </cell>
          <cell r="C426">
            <v>3.57</v>
          </cell>
          <cell r="D426" t="str">
            <v>Q2</v>
          </cell>
          <cell r="E426" t="str">
            <v>GASTROENTEROLOGY &amp; HEPATOLOGY -- SCIE</v>
          </cell>
          <cell r="F426" t="str">
            <v>37/88</v>
          </cell>
          <cell r="G426" t="str">
            <v>NO</v>
          </cell>
        </row>
        <row r="427">
          <cell r="B427" t="str">
            <v>0163-2116</v>
          </cell>
          <cell r="C427">
            <v>2.7509999999999999</v>
          </cell>
          <cell r="D427" t="str">
            <v>Q2</v>
          </cell>
          <cell r="E427" t="str">
            <v>GASTROENTEROLOGY &amp; HEPATOLOGY -- SCIE</v>
          </cell>
          <cell r="F427" t="str">
            <v>57/88</v>
          </cell>
          <cell r="G427" t="str">
            <v>NO</v>
          </cell>
        </row>
        <row r="428">
          <cell r="B428" t="str">
            <v>1938-744X</v>
          </cell>
          <cell r="C428">
            <v>0.97699999999999998</v>
          </cell>
          <cell r="D428" t="str">
            <v>Q4</v>
          </cell>
          <cell r="E428" t="str">
            <v>PUBLIC, ENVIRONMENTAL &amp; OCCUPATIONAL HEALTH -- SCIE</v>
          </cell>
          <cell r="F428" t="str">
            <v>171/193</v>
          </cell>
          <cell r="G428" t="str">
            <v>NO</v>
          </cell>
        </row>
        <row r="429">
          <cell r="B429" t="str">
            <v>0278-0240</v>
          </cell>
          <cell r="C429">
            <v>2.738</v>
          </cell>
          <cell r="D429" t="str">
            <v>Q2</v>
          </cell>
          <cell r="E429" t="str">
            <v>BIOTECHNOLOGY &amp; APPLIED MICROBIOLOGY -- SCIE</v>
          </cell>
          <cell r="F429" t="str">
            <v>74/156</v>
          </cell>
          <cell r="G429" t="str">
            <v>NO</v>
          </cell>
        </row>
        <row r="430">
          <cell r="B430" t="str">
            <v>1754-8403</v>
          </cell>
          <cell r="C430">
            <v>4.6509999999999998</v>
          </cell>
          <cell r="D430" t="str">
            <v>Q1</v>
          </cell>
          <cell r="E430" t="str">
            <v>PATHOLOGY -- SCIE</v>
          </cell>
          <cell r="F430" t="str">
            <v>11 DE 78</v>
          </cell>
          <cell r="G430" t="str">
            <v>NO</v>
          </cell>
        </row>
        <row r="431">
          <cell r="B431" t="str">
            <v>1568-7864</v>
          </cell>
          <cell r="C431">
            <v>3.339</v>
          </cell>
          <cell r="D431" t="str">
            <v>Q2</v>
          </cell>
          <cell r="E431" t="str">
            <v>TOXICOLOGY -- SCIE</v>
          </cell>
          <cell r="F431" t="str">
            <v>29/92</v>
          </cell>
          <cell r="G431" t="str">
            <v>NO</v>
          </cell>
        </row>
        <row r="432">
          <cell r="B432" t="str">
            <v>1359-6446</v>
          </cell>
          <cell r="C432">
            <v>7.3209999999999997</v>
          </cell>
          <cell r="D432" t="str">
            <v>Q1</v>
          </cell>
          <cell r="E432" t="str">
            <v>PHARMACOLOGY &amp; PHARMACY -- SCIE</v>
          </cell>
          <cell r="F432" t="str">
            <v>12/271</v>
          </cell>
          <cell r="G432" t="str">
            <v>SI</v>
          </cell>
        </row>
        <row r="433">
          <cell r="B433" t="str">
            <v>0114-5916</v>
          </cell>
          <cell r="C433">
            <v>3.4420000000000002</v>
          </cell>
          <cell r="D433" t="str">
            <v>Q2</v>
          </cell>
          <cell r="E433" t="str">
            <v>PUBLIC, ENVIRONMENTAL &amp; OCCUPATIONAL HEALTH -- SCIE</v>
          </cell>
          <cell r="F433" t="str">
            <v>25/92</v>
          </cell>
          <cell r="G433" t="str">
            <v>NO</v>
          </cell>
        </row>
        <row r="434">
          <cell r="B434" t="str">
            <v>0196-0202</v>
          </cell>
          <cell r="C434">
            <v>3.129</v>
          </cell>
          <cell r="D434" t="str">
            <v>Q1</v>
          </cell>
          <cell r="E434" t="str">
            <v>OTORHINOLARYNGOLOGY -- SCIE</v>
          </cell>
          <cell r="F434" t="str">
            <v>3 DE 42</v>
          </cell>
          <cell r="G434" t="str">
            <v>SI</v>
          </cell>
        </row>
        <row r="435">
          <cell r="B435" t="str">
            <v>0378-3782</v>
          </cell>
          <cell r="C435">
            <v>1.9690000000000001</v>
          </cell>
          <cell r="D435" t="str">
            <v>Q2</v>
          </cell>
          <cell r="E435" t="str">
            <v>PEDIATRICS -- SCIE</v>
          </cell>
          <cell r="F435" t="str">
            <v>56/128</v>
          </cell>
          <cell r="G435" t="str">
            <v>NO</v>
          </cell>
        </row>
        <row r="436">
          <cell r="B436" t="str">
            <v>2352-3964</v>
          </cell>
          <cell r="C436">
            <v>5.7359999999999998</v>
          </cell>
          <cell r="D436" t="str">
            <v>Q1</v>
          </cell>
          <cell r="E436" t="str">
            <v>MEDICINE, RESEARCH &amp; EXPERIMENTAL -- SCIE</v>
          </cell>
          <cell r="F436" t="str">
            <v>18/138</v>
          </cell>
          <cell r="G436" t="str">
            <v>NO</v>
          </cell>
        </row>
        <row r="437">
          <cell r="B437" t="str">
            <v>1754-6605</v>
          </cell>
          <cell r="C437" t="str">
            <v>NO TIENE</v>
          </cell>
          <cell r="D437" t="str">
            <v>NO TIENE</v>
          </cell>
          <cell r="E437" t="str">
            <v>NO TIENE</v>
          </cell>
          <cell r="F437" t="str">
            <v>NO TIENE</v>
          </cell>
          <cell r="G437" t="str">
            <v>NO</v>
          </cell>
        </row>
        <row r="438">
          <cell r="B438" t="str">
            <v>0742-2822</v>
          </cell>
          <cell r="C438">
            <v>1.393</v>
          </cell>
          <cell r="D438" t="str">
            <v>Q4</v>
          </cell>
          <cell r="E438" t="str">
            <v>CARDIAC &amp; CARDIOVASCULAR SYSTEMS -- SCIE</v>
          </cell>
          <cell r="F438" t="str">
            <v>113/138</v>
          </cell>
          <cell r="G438" t="str">
            <v>NO</v>
          </cell>
        </row>
        <row r="439">
          <cell r="B439" t="str">
            <v>0742-2822</v>
          </cell>
          <cell r="C439">
            <v>1.393</v>
          </cell>
          <cell r="D439" t="str">
            <v>Q4</v>
          </cell>
          <cell r="E439" t="str">
            <v>CARDIAC &amp; CARDIOVASCULAR SYSTEMS -- SCIE</v>
          </cell>
          <cell r="F439" t="str">
            <v>113 DE138</v>
          </cell>
          <cell r="G439" t="str">
            <v>NO</v>
          </cell>
        </row>
        <row r="440">
          <cell r="B440" t="str">
            <v>2058-5241</v>
          </cell>
          <cell r="C440">
            <v>2.2949999999999999</v>
          </cell>
          <cell r="D440" t="str">
            <v>Q2</v>
          </cell>
          <cell r="E440" t="str">
            <v>ORTHOPEDICS -- SCIE</v>
          </cell>
          <cell r="F440" t="str">
            <v>30/82</v>
          </cell>
          <cell r="G440" t="str">
            <v>NO</v>
          </cell>
        </row>
        <row r="441">
          <cell r="B441" t="str">
            <v>2396-7544</v>
          </cell>
          <cell r="C441">
            <v>2.2949999999999999</v>
          </cell>
          <cell r="D441" t="str">
            <v>Q2</v>
          </cell>
          <cell r="E441" t="str">
            <v>ORTHOPEDICS -- SCIE</v>
          </cell>
          <cell r="F441" t="str">
            <v>30/82</v>
          </cell>
          <cell r="G441" t="str">
            <v>NO</v>
          </cell>
        </row>
        <row r="442">
          <cell r="B442" t="str">
            <v>1359-6349</v>
          </cell>
          <cell r="C442" t="str">
            <v>NO TIENE</v>
          </cell>
          <cell r="D442" t="str">
            <v>NO TIENE</v>
          </cell>
          <cell r="E442" t="str">
            <v>NO TIENE</v>
          </cell>
          <cell r="F442" t="str">
            <v>NO TIENE</v>
          </cell>
          <cell r="G442" t="str">
            <v>NO</v>
          </cell>
        </row>
        <row r="443">
          <cell r="B443" t="str">
            <v>0748-7983</v>
          </cell>
          <cell r="C443" t="str">
            <v>NO TIENE</v>
          </cell>
          <cell r="D443" t="str">
            <v>NO TIENE</v>
          </cell>
          <cell r="E443" t="str">
            <v>NO TIENE</v>
          </cell>
          <cell r="F443" t="str">
            <v>NO TIENE</v>
          </cell>
          <cell r="G443" t="str">
            <v>NO</v>
          </cell>
        </row>
        <row r="444">
          <cell r="B444" t="str">
            <v>2050-084X</v>
          </cell>
          <cell r="C444">
            <v>7.08</v>
          </cell>
          <cell r="D444" t="str">
            <v>Q1</v>
          </cell>
          <cell r="E444" t="str">
            <v>BIOLOGY -- SCIE</v>
          </cell>
          <cell r="F444" t="str">
            <v>5 DE 93</v>
          </cell>
          <cell r="G444" t="str">
            <v>SI</v>
          </cell>
        </row>
        <row r="445">
          <cell r="B445" t="str">
            <v>1757-4676</v>
          </cell>
          <cell r="C445">
            <v>8.8209999999999997</v>
          </cell>
          <cell r="D445" t="str">
            <v>Q1</v>
          </cell>
          <cell r="E445" t="str">
            <v>MEDICINE, RESEARCH &amp; EXPERIMENTAL -- SCIE</v>
          </cell>
          <cell r="F445" t="str">
            <v>9 DE 139</v>
          </cell>
          <cell r="G445" t="str">
            <v>SI</v>
          </cell>
        </row>
        <row r="446">
          <cell r="B446" t="str">
            <v>1469-221X</v>
          </cell>
          <cell r="C446">
            <v>7.4969999999999999</v>
          </cell>
          <cell r="D446" t="str">
            <v>Q1</v>
          </cell>
          <cell r="E446" t="str">
            <v>CELL BIOLOGY -- SCIE</v>
          </cell>
          <cell r="F446" t="str">
            <v>33/195</v>
          </cell>
          <cell r="G446" t="str">
            <v>NO</v>
          </cell>
        </row>
        <row r="447">
          <cell r="B447" t="str">
            <v>1137-6821</v>
          </cell>
          <cell r="C447">
            <v>3.173</v>
          </cell>
          <cell r="D447" t="str">
            <v>Q1</v>
          </cell>
          <cell r="E447" t="str">
            <v>EMERGENCY MEDICINE -- SCIE</v>
          </cell>
          <cell r="F447" t="str">
            <v>4 DE 31</v>
          </cell>
          <cell r="G447" t="str">
            <v>NO</v>
          </cell>
        </row>
        <row r="448">
          <cell r="B448" t="str">
            <v>1070-3004</v>
          </cell>
          <cell r="C448" t="str">
            <v>NO TIENE</v>
          </cell>
          <cell r="D448" t="str">
            <v>NO TIENE</v>
          </cell>
          <cell r="E448" t="str">
            <v>NO TIENE</v>
          </cell>
          <cell r="F448" t="str">
            <v>NO TIENE</v>
          </cell>
          <cell r="G448" t="str">
            <v>NO</v>
          </cell>
        </row>
        <row r="449">
          <cell r="B449" t="str">
            <v>1080-6040</v>
          </cell>
          <cell r="C449">
            <v>6.2590000000000003</v>
          </cell>
          <cell r="D449" t="str">
            <v>Q1</v>
          </cell>
          <cell r="E449" t="str">
            <v>INFECTIOUS DISEASES -- SCIE</v>
          </cell>
          <cell r="F449" t="str">
            <v>7 DE 93</v>
          </cell>
          <cell r="G449" t="str">
            <v>SI</v>
          </cell>
        </row>
        <row r="450">
          <cell r="B450" t="str">
            <v>2222-1751</v>
          </cell>
          <cell r="C450">
            <v>5.7759999999999998</v>
          </cell>
          <cell r="D450" t="str">
            <v>Q1</v>
          </cell>
          <cell r="E450" t="str">
            <v>MICROBIOLOGY -- SCIE</v>
          </cell>
          <cell r="F450" t="str">
            <v>21/135</v>
          </cell>
          <cell r="G450" t="str">
            <v>NO</v>
          </cell>
        </row>
        <row r="451">
          <cell r="B451" t="str">
            <v>1355-008X</v>
          </cell>
          <cell r="C451">
            <v>3.2349999999999999</v>
          </cell>
          <cell r="D451" t="str">
            <v>Q3</v>
          </cell>
          <cell r="E451" t="str">
            <v>ENDOCRINOLOGY &amp; METABOLISM -- SCIE</v>
          </cell>
          <cell r="F451" t="str">
            <v>72/143</v>
          </cell>
          <cell r="G451" t="str">
            <v>NO</v>
          </cell>
        </row>
        <row r="452">
          <cell r="B452" t="str">
            <v>2049-3614</v>
          </cell>
          <cell r="C452">
            <v>2.5920000000000001</v>
          </cell>
          <cell r="D452" t="str">
            <v>Q3</v>
          </cell>
          <cell r="E452" t="str">
            <v>ENDOCRINOLOGY &amp; METABOLISM -- SCIE</v>
          </cell>
          <cell r="F452" t="str">
            <v>96/143</v>
          </cell>
          <cell r="G452" t="str">
            <v>NO</v>
          </cell>
        </row>
        <row r="453">
          <cell r="B453" t="str">
            <v>2530-0180</v>
          </cell>
          <cell r="C453">
            <v>1.18</v>
          </cell>
          <cell r="D453" t="str">
            <v>Q4</v>
          </cell>
          <cell r="E453" t="str">
            <v>ENDOCRINOLOGY &amp; METABOLISM -- SCIE</v>
          </cell>
          <cell r="F453" t="str">
            <v>134/143</v>
          </cell>
          <cell r="G453" t="str">
            <v>NO</v>
          </cell>
        </row>
        <row r="454">
          <cell r="B454" t="str">
            <v>0213-005X</v>
          </cell>
          <cell r="C454">
            <v>1.6539999999999999</v>
          </cell>
          <cell r="D454" t="str">
            <v>Q4</v>
          </cell>
          <cell r="E454" t="str">
            <v>MICROBIOLOGY -- SCIE</v>
          </cell>
          <cell r="F454" t="str">
            <v>112/135</v>
          </cell>
          <cell r="G454" t="str">
            <v>NO</v>
          </cell>
        </row>
        <row r="455">
          <cell r="B455" t="str">
            <v>1578-1852</v>
          </cell>
          <cell r="C455">
            <v>1.6539999999999999</v>
          </cell>
          <cell r="D455" t="str">
            <v>Q4</v>
          </cell>
          <cell r="E455" t="str">
            <v>MICROBIOLOGY -- SCIE</v>
          </cell>
          <cell r="F455" t="str">
            <v>112/135</v>
          </cell>
          <cell r="G455" t="str">
            <v>NO</v>
          </cell>
        </row>
        <row r="456">
          <cell r="B456" t="str">
            <v>1130-8621</v>
          </cell>
          <cell r="C456" t="str">
            <v>NO TIENE</v>
          </cell>
          <cell r="D456" t="str">
            <v>NO TIENE</v>
          </cell>
          <cell r="E456" t="str">
            <v>NO TIENE</v>
          </cell>
          <cell r="F456" t="str">
            <v>NO TIENE</v>
          </cell>
          <cell r="G456" t="str">
            <v>NO</v>
          </cell>
        </row>
        <row r="457">
          <cell r="B457" t="str">
            <v>1130-2399</v>
          </cell>
          <cell r="C457" t="str">
            <v>NO TIENE</v>
          </cell>
          <cell r="D457" t="str">
            <v>NO TIENE</v>
          </cell>
          <cell r="E457" t="str">
            <v>NO TIENE</v>
          </cell>
          <cell r="F457" t="str">
            <v>NO TIENE</v>
          </cell>
          <cell r="G457" t="str">
            <v>NO</v>
          </cell>
        </row>
        <row r="458">
          <cell r="B458" t="str">
            <v>1099-4300</v>
          </cell>
          <cell r="C458">
            <v>2.4940000000000002</v>
          </cell>
          <cell r="D458" t="str">
            <v>Q2</v>
          </cell>
          <cell r="E458" t="str">
            <v>PHYSICS, MULTIDISCIPLINARY -- SCIE</v>
          </cell>
          <cell r="F458" t="str">
            <v>33/85</v>
          </cell>
          <cell r="G458" t="str">
            <v>NO</v>
          </cell>
        </row>
        <row r="459">
          <cell r="B459" t="str">
            <v>0160-4120</v>
          </cell>
          <cell r="C459">
            <v>7.577</v>
          </cell>
          <cell r="D459" t="str">
            <v>Q1</v>
          </cell>
          <cell r="E459" t="str">
            <v>ENVIRONMENTAL SCIENCES -- SCIE</v>
          </cell>
          <cell r="F459" t="str">
            <v>18/265</v>
          </cell>
          <cell r="G459" t="str">
            <v>SI</v>
          </cell>
        </row>
        <row r="460">
          <cell r="B460" t="str">
            <v>0269-7491</v>
          </cell>
          <cell r="C460">
            <v>6.7930000000000001</v>
          </cell>
          <cell r="D460" t="str">
            <v>Q1</v>
          </cell>
          <cell r="E460" t="str">
            <v>ENVIRONMENTAL SCIENCES -- SCIE</v>
          </cell>
          <cell r="F460" t="str">
            <v>21/265</v>
          </cell>
          <cell r="G460" t="str">
            <v>SI</v>
          </cell>
        </row>
        <row r="461">
          <cell r="B461" t="str">
            <v>0013-9351</v>
          </cell>
          <cell r="C461">
            <v>5.7149999999999999</v>
          </cell>
          <cell r="D461" t="str">
            <v>Q1</v>
          </cell>
          <cell r="E461" t="str">
            <v>PUBLIC, ENVIRONMENTAL &amp; OCCUPATIONAL HEALTH -- SCIE</v>
          </cell>
          <cell r="F461" t="str">
            <v>15/193</v>
          </cell>
          <cell r="G461" t="str">
            <v>SI</v>
          </cell>
        </row>
        <row r="462">
          <cell r="B462" t="str">
            <v>2190-4707</v>
          </cell>
          <cell r="C462">
            <v>5.3940000000000001</v>
          </cell>
          <cell r="D462" t="str">
            <v>Q1</v>
          </cell>
          <cell r="E462" t="str">
            <v>ENVIRONMENTAL SCIENCES -- SCIE</v>
          </cell>
          <cell r="F462" t="str">
            <v>38/265</v>
          </cell>
          <cell r="G462" t="str">
            <v>NO</v>
          </cell>
        </row>
        <row r="463">
          <cell r="B463" t="str">
            <v>1044-3983</v>
          </cell>
          <cell r="C463">
            <v>5.0709999999999997</v>
          </cell>
          <cell r="D463" t="str">
            <v>Q1</v>
          </cell>
          <cell r="E463" t="str">
            <v>PUBLIC, ENVIRONMENTAL &amp; OCCUPATIONAL HEALTH -- SCIE</v>
          </cell>
          <cell r="F463" t="str">
            <v>16/193</v>
          </cell>
          <cell r="G463" t="str">
            <v>SI</v>
          </cell>
        </row>
        <row r="464">
          <cell r="B464" t="str">
            <v>1559-2294</v>
          </cell>
          <cell r="C464">
            <v>4.2510000000000003</v>
          </cell>
          <cell r="D464" t="str">
            <v>Q1</v>
          </cell>
          <cell r="E464" t="str">
            <v>GENETICS &amp; HEREDITY -- SCIE</v>
          </cell>
          <cell r="F464" t="str">
            <v>41/178</v>
          </cell>
          <cell r="G464" t="str">
            <v>NO</v>
          </cell>
        </row>
        <row r="465">
          <cell r="B465" t="str">
            <v>1750-1911</v>
          </cell>
          <cell r="C465">
            <v>4.1120000000000001</v>
          </cell>
          <cell r="D465" t="str">
            <v>Q2</v>
          </cell>
          <cell r="E465" t="str">
            <v>GENETICS &amp; HEREDITY -- SCIE</v>
          </cell>
          <cell r="F465" t="str">
            <v>45/177</v>
          </cell>
          <cell r="G465" t="str">
            <v>NO</v>
          </cell>
        </row>
        <row r="466">
          <cell r="B466" t="str">
            <v>0013-9580</v>
          </cell>
          <cell r="C466">
            <v>6.04</v>
          </cell>
          <cell r="D466" t="str">
            <v>Q1</v>
          </cell>
          <cell r="E466" t="str">
            <v>CLINICAL NEUROLOGY -- SCIE</v>
          </cell>
          <cell r="F466" t="str">
            <v>20/204</v>
          </cell>
          <cell r="G466" t="str">
            <v>SI</v>
          </cell>
        </row>
        <row r="467">
          <cell r="B467" t="str">
            <v>2055-5822</v>
          </cell>
          <cell r="C467">
            <v>3.9020000000000001</v>
          </cell>
          <cell r="D467" t="str">
            <v>Q2</v>
          </cell>
          <cell r="E467" t="str">
            <v>CARDIAC &amp; CARDIOVASCULAR SYSTEMS -- SCIE</v>
          </cell>
          <cell r="F467" t="str">
            <v>44/138</v>
          </cell>
          <cell r="G467" t="str">
            <v>NO</v>
          </cell>
        </row>
        <row r="468">
          <cell r="B468" t="str">
            <v>2055-5822</v>
          </cell>
          <cell r="C468">
            <v>3.9020000000000001</v>
          </cell>
          <cell r="D468" t="str">
            <v>Q2</v>
          </cell>
          <cell r="E468" t="str">
            <v>CARDIAC &amp; CARDIOVASCULAR SYSTEMS -- SCIE</v>
          </cell>
          <cell r="F468" t="str">
            <v>44 DE138</v>
          </cell>
          <cell r="G468" t="str">
            <v>NO</v>
          </cell>
        </row>
        <row r="469">
          <cell r="B469" t="str">
            <v>2059-7029</v>
          </cell>
          <cell r="C469">
            <v>5.3289999999999997</v>
          </cell>
          <cell r="D469" t="str">
            <v>Q1</v>
          </cell>
          <cell r="E469" t="str">
            <v>ONCOLOGY -- SCIE</v>
          </cell>
          <cell r="F469" t="str">
            <v>54/244</v>
          </cell>
          <cell r="G469" t="str">
            <v>NO</v>
          </cell>
        </row>
        <row r="470">
          <cell r="B470" t="str">
            <v>1355-7858</v>
          </cell>
          <cell r="C470">
            <v>2.5539999999999998</v>
          </cell>
          <cell r="D470" t="str">
            <v>Q2</v>
          </cell>
          <cell r="E470" t="str">
            <v>PUBLIC, ENVIRONMENTAL &amp; OCCUPATIONAL HEALTH -- SCIE</v>
          </cell>
          <cell r="F470" t="str">
            <v>67/193</v>
          </cell>
          <cell r="G470" t="str">
            <v>NO</v>
          </cell>
        </row>
        <row r="471">
          <cell r="B471" t="str">
            <v>1774-024X</v>
          </cell>
          <cell r="C471">
            <v>3.9929999999999999</v>
          </cell>
          <cell r="D471" t="str">
            <v>Q2</v>
          </cell>
          <cell r="E471" t="str">
            <v>CARDIAC &amp; CARDIOVASCULAR SYSTEMS -- SCIE</v>
          </cell>
          <cell r="F471" t="str">
            <v>41/138</v>
          </cell>
          <cell r="G471" t="str">
            <v>NO</v>
          </cell>
        </row>
        <row r="472">
          <cell r="B472" t="str">
            <v>1774-024X</v>
          </cell>
          <cell r="C472">
            <v>3.9929999999999999</v>
          </cell>
          <cell r="D472" t="str">
            <v>Q2</v>
          </cell>
          <cell r="E472" t="str">
            <v>CARDIAC &amp; CARDIOVASCULAR SYSTEMS -- SCIE</v>
          </cell>
          <cell r="F472" t="str">
            <v>41 DE138</v>
          </cell>
          <cell r="G472" t="str">
            <v>NO</v>
          </cell>
        </row>
        <row r="473">
          <cell r="B473" t="str">
            <v>1099-5129</v>
          </cell>
          <cell r="C473">
            <v>4.0449999999999999</v>
          </cell>
          <cell r="D473" t="str">
            <v>Q2</v>
          </cell>
          <cell r="E473" t="str">
            <v>CARDIAC &amp; CARDIOVASCULAR SYSTEMS -- SCIE</v>
          </cell>
          <cell r="F473" t="str">
            <v>40/138</v>
          </cell>
          <cell r="G473" t="str">
            <v>NO</v>
          </cell>
        </row>
        <row r="474">
          <cell r="B474" t="str">
            <v>1099-5129</v>
          </cell>
          <cell r="C474">
            <v>4.0449999999999999</v>
          </cell>
          <cell r="D474" t="str">
            <v>Q2</v>
          </cell>
          <cell r="E474" t="str">
            <v>CARDIAC &amp; CARDIOVASCULAR SYSTEMS -- SCIE</v>
          </cell>
          <cell r="F474" t="str">
            <v>40 DE138</v>
          </cell>
          <cell r="G474" t="str">
            <v>NO</v>
          </cell>
        </row>
        <row r="475">
          <cell r="B475" t="str">
            <v>1764-1489</v>
          </cell>
          <cell r="C475" t="str">
            <v>NO TIENE</v>
          </cell>
          <cell r="D475" t="str">
            <v>NO TIENE</v>
          </cell>
          <cell r="E475" t="str">
            <v>NO TIENE</v>
          </cell>
          <cell r="F475" t="str">
            <v>NO TIENE</v>
          </cell>
          <cell r="G475" t="str">
            <v>NO</v>
          </cell>
        </row>
        <row r="476">
          <cell r="B476" t="str">
            <v>0937-4477</v>
          </cell>
          <cell r="C476">
            <v>1.8089999999999999</v>
          </cell>
          <cell r="D476" t="str">
            <v>Q2</v>
          </cell>
          <cell r="E476" t="str">
            <v>OTORHINOLARYNGOLOGY -- SCIE</v>
          </cell>
          <cell r="F476" t="str">
            <v>19/42</v>
          </cell>
          <cell r="G476" t="str">
            <v>NO</v>
          </cell>
        </row>
        <row r="477">
          <cell r="B477" t="str">
            <v>1758-3756</v>
          </cell>
          <cell r="C477" t="str">
            <v>NO TIENE</v>
          </cell>
          <cell r="D477" t="str">
            <v>NO TIENE</v>
          </cell>
          <cell r="E477" t="str">
            <v>NO TIENE</v>
          </cell>
          <cell r="F477" t="str">
            <v>NO TIENE</v>
          </cell>
          <cell r="G477" t="str">
            <v>NO</v>
          </cell>
        </row>
        <row r="478">
          <cell r="B478" t="str">
            <v>1438-2377</v>
          </cell>
          <cell r="C478">
            <v>2.3660000000000001</v>
          </cell>
          <cell r="D478" t="str">
            <v>Q2</v>
          </cell>
          <cell r="E478" t="str">
            <v>FOOD SCIENCE &amp; TECHNOLOGY -- SCIE</v>
          </cell>
          <cell r="F478" t="str">
            <v>58/139</v>
          </cell>
          <cell r="G478" t="str">
            <v>NO</v>
          </cell>
        </row>
        <row r="479">
          <cell r="B479" t="str">
            <v>1878-7649</v>
          </cell>
          <cell r="C479">
            <v>1.232</v>
          </cell>
          <cell r="D479" t="str">
            <v>Q4</v>
          </cell>
          <cell r="E479" t="str">
            <v>GERIATRICS &amp; GERONTOLOGY -- SCIE</v>
          </cell>
          <cell r="F479" t="str">
            <v>46/51</v>
          </cell>
          <cell r="G479" t="str">
            <v>NO</v>
          </cell>
        </row>
        <row r="480">
          <cell r="B480" t="str">
            <v>0195-668X</v>
          </cell>
          <cell r="C480">
            <v>22.672999999999998</v>
          </cell>
          <cell r="D480" t="str">
            <v>Q1</v>
          </cell>
          <cell r="E480" t="str">
            <v>CARDIAC &amp; CARDIOVASCULAR SYSTEMS -- SCIE</v>
          </cell>
          <cell r="F480" t="str">
            <v>2/138</v>
          </cell>
          <cell r="G480" t="str">
            <v>SI</v>
          </cell>
        </row>
        <row r="481">
          <cell r="B481" t="str">
            <v>0195-668X</v>
          </cell>
          <cell r="C481">
            <v>22.672999999999998</v>
          </cell>
          <cell r="D481" t="str">
            <v>Q1</v>
          </cell>
          <cell r="E481" t="str">
            <v>CARDIAC &amp; CARDIOVASCULAR SYSTEMS -- SCIE</v>
          </cell>
          <cell r="F481" t="str">
            <v>2 DE138</v>
          </cell>
          <cell r="G481" t="str">
            <v>SI</v>
          </cell>
        </row>
        <row r="482">
          <cell r="B482" t="str">
            <v>1520-765X</v>
          </cell>
          <cell r="C482">
            <v>1.655</v>
          </cell>
          <cell r="D482" t="str">
            <v>Q3</v>
          </cell>
          <cell r="E482" t="str">
            <v>CARDIAC &amp; CARDIOVASCULAR SYSTEMS -- SCIE</v>
          </cell>
          <cell r="F482" t="str">
            <v>102/138</v>
          </cell>
          <cell r="G482" t="str">
            <v>NO</v>
          </cell>
        </row>
        <row r="483">
          <cell r="B483" t="str">
            <v>1520-765X</v>
          </cell>
          <cell r="C483">
            <v>1.655</v>
          </cell>
          <cell r="D483" t="str">
            <v>Q3</v>
          </cell>
          <cell r="E483" t="str">
            <v>CARDIAC &amp; CARDIOVASCULAR SYSTEMS -- SCIE</v>
          </cell>
          <cell r="F483" t="str">
            <v>102 DE138</v>
          </cell>
          <cell r="G483" t="str">
            <v>NO</v>
          </cell>
        </row>
        <row r="484">
          <cell r="B484" t="str">
            <v>2048-8726</v>
          </cell>
          <cell r="C484">
            <v>3.8130000000000002</v>
          </cell>
          <cell r="D484" t="str">
            <v>Q2</v>
          </cell>
          <cell r="E484" t="str">
            <v>CARDIAC &amp; CARDIOVASCULAR SYSTEMS -- SCIE</v>
          </cell>
          <cell r="F484" t="str">
            <v>47/138</v>
          </cell>
          <cell r="G484" t="str">
            <v>NO</v>
          </cell>
        </row>
        <row r="485">
          <cell r="B485" t="str">
            <v>2048-8726</v>
          </cell>
          <cell r="C485">
            <v>3.8130000000000002</v>
          </cell>
          <cell r="D485" t="str">
            <v>Q2</v>
          </cell>
          <cell r="E485" t="str">
            <v>CARDIAC &amp; CARDIOVASCULAR SYSTEMS -- SCIE</v>
          </cell>
          <cell r="F485" t="str">
            <v>47 DE138</v>
          </cell>
          <cell r="G485" t="str">
            <v>NO</v>
          </cell>
        </row>
        <row r="486">
          <cell r="B486" t="str">
            <v>2047-2404</v>
          </cell>
          <cell r="C486">
            <v>4.8410000000000002</v>
          </cell>
          <cell r="D486" t="str">
            <v>Q1</v>
          </cell>
          <cell r="E486" t="str">
            <v>CARDIAC &amp; CARDIOVASCULAR SYSTEMS -- SCIE</v>
          </cell>
          <cell r="F486" t="str">
            <v>28/138</v>
          </cell>
          <cell r="G486" t="str">
            <v>NO</v>
          </cell>
        </row>
        <row r="487">
          <cell r="B487" t="str">
            <v>2047-2404</v>
          </cell>
          <cell r="C487">
            <v>4.8410000000000002</v>
          </cell>
          <cell r="D487" t="str">
            <v>Q1</v>
          </cell>
          <cell r="E487" t="str">
            <v>CARDIAC &amp; CARDIOVASCULAR SYSTEMS -- SCIE</v>
          </cell>
          <cell r="F487" t="str">
            <v>28 DE138</v>
          </cell>
          <cell r="G487" t="str">
            <v>NO</v>
          </cell>
        </row>
        <row r="488">
          <cell r="B488" t="str">
            <v>2055-6837</v>
          </cell>
          <cell r="C488">
            <v>6.6959999999999997</v>
          </cell>
          <cell r="D488" t="str">
            <v>Q1</v>
          </cell>
          <cell r="E488" t="str">
            <v>PHARMACOLOGY &amp; PHARMACY -- SCIE</v>
          </cell>
          <cell r="F488" t="str">
            <v>15/270</v>
          </cell>
          <cell r="G488" t="str">
            <v>SI</v>
          </cell>
        </row>
        <row r="489">
          <cell r="B489" t="str">
            <v>2055-6837</v>
          </cell>
          <cell r="C489">
            <v>6.6959999999999997</v>
          </cell>
          <cell r="D489" t="str">
            <v>Q1</v>
          </cell>
          <cell r="E489" t="str">
            <v>CARDIAC &amp; CARDIOVASCULAR SYSTEMS -- SCIE</v>
          </cell>
          <cell r="F489" t="str">
            <v>16 DE138</v>
          </cell>
          <cell r="G489" t="str">
            <v>NO</v>
          </cell>
        </row>
        <row r="490">
          <cell r="B490" t="str">
            <v>0265-0215</v>
          </cell>
          <cell r="C490">
            <v>4.5</v>
          </cell>
          <cell r="D490" t="str">
            <v>Q1</v>
          </cell>
          <cell r="E490" t="str">
            <v>ANESTHESIOLOGY -- SCIE</v>
          </cell>
          <cell r="F490" t="str">
            <v>7 DE 32</v>
          </cell>
          <cell r="G490" t="str">
            <v>NO</v>
          </cell>
        </row>
        <row r="491">
          <cell r="B491" t="str">
            <v>1439-6319</v>
          </cell>
          <cell r="C491">
            <v>2.58</v>
          </cell>
          <cell r="D491" t="str">
            <v>Q1</v>
          </cell>
          <cell r="E491" t="str">
            <v>PHYSIOLOGY -- SCIE</v>
          </cell>
          <cell r="F491" t="str">
            <v>35/81</v>
          </cell>
          <cell r="G491" t="str">
            <v>NO</v>
          </cell>
        </row>
        <row r="492">
          <cell r="B492" t="str">
            <v>0959-8049</v>
          </cell>
          <cell r="C492">
            <v>7.2750000000000004</v>
          </cell>
          <cell r="D492" t="str">
            <v>Q1</v>
          </cell>
          <cell r="E492" t="str">
            <v>ONCOLOGY -- SCIE</v>
          </cell>
          <cell r="F492" t="str">
            <v>31/244</v>
          </cell>
          <cell r="G492" t="str">
            <v>NO</v>
          </cell>
        </row>
        <row r="493">
          <cell r="B493" t="str">
            <v>1010-7940</v>
          </cell>
          <cell r="C493">
            <v>3.4860000000000002</v>
          </cell>
          <cell r="D493" t="str">
            <v>Q2</v>
          </cell>
          <cell r="E493" t="str">
            <v>CARDIAC &amp; CARDIOVASCULAR SYSTEMS -- SCIE</v>
          </cell>
          <cell r="F493" t="str">
            <v>52 DE138</v>
          </cell>
          <cell r="G493" t="str">
            <v>NO</v>
          </cell>
        </row>
        <row r="494">
          <cell r="B494" t="str">
            <v>1474-5151</v>
          </cell>
          <cell r="C494">
            <v>2.2959999999999998</v>
          </cell>
          <cell r="D494" t="str">
            <v>Q3</v>
          </cell>
          <cell r="E494" t="str">
            <v>CARDIAC &amp; CARDIOVASCULAR SYSTEMS -- SCIE</v>
          </cell>
          <cell r="F494" t="str">
            <v>73 DE138</v>
          </cell>
          <cell r="G494" t="str">
            <v>NO</v>
          </cell>
        </row>
        <row r="495">
          <cell r="B495" t="str">
            <v>0014-2972</v>
          </cell>
          <cell r="C495">
            <v>3.4809999999999999</v>
          </cell>
          <cell r="D495" t="str">
            <v>Q1</v>
          </cell>
          <cell r="E495" t="str">
            <v>MEDICINE, GENERAL &amp; INTERNAL -- SCIE</v>
          </cell>
          <cell r="F495" t="str">
            <v>34/165</v>
          </cell>
          <cell r="G495" t="str">
            <v>NO</v>
          </cell>
        </row>
        <row r="496">
          <cell r="B496" t="str">
            <v>0934-9723</v>
          </cell>
          <cell r="C496">
            <v>2.8370000000000002</v>
          </cell>
          <cell r="D496" t="str">
            <v>Q2</v>
          </cell>
          <cell r="E496" t="str">
            <v>INFECTIOUS DISEASES -- SCIE</v>
          </cell>
          <cell r="F496" t="str">
            <v>45/93</v>
          </cell>
          <cell r="G496" t="str">
            <v>NO</v>
          </cell>
        </row>
        <row r="497">
          <cell r="B497" t="str">
            <v>0031-6970</v>
          </cell>
          <cell r="C497">
            <v>2.641</v>
          </cell>
          <cell r="D497" t="str">
            <v>Q3</v>
          </cell>
          <cell r="E497" t="str">
            <v>PHARMACOLOGY &amp; PHARMACY -- SCIE</v>
          </cell>
          <cell r="F497" t="str">
            <v>143/270</v>
          </cell>
          <cell r="G497" t="str">
            <v>NO</v>
          </cell>
        </row>
        <row r="498">
          <cell r="B498" t="str">
            <v>0804-4643</v>
          </cell>
          <cell r="C498">
            <v>5.3079999999999998</v>
          </cell>
          <cell r="D498" t="str">
            <v>Q1</v>
          </cell>
          <cell r="E498" t="str">
            <v>ENDOCRINOLOGY &amp; METABOLISM -- SCIE</v>
          </cell>
          <cell r="F498" t="str">
            <v>22/143</v>
          </cell>
          <cell r="G498" t="str">
            <v>NO</v>
          </cell>
        </row>
        <row r="499">
          <cell r="B499" t="str">
            <v>0393-2990</v>
          </cell>
          <cell r="C499">
            <v>7.1349999999999998</v>
          </cell>
          <cell r="D499" t="str">
            <v>Q1</v>
          </cell>
          <cell r="E499" t="str">
            <v>PUBLIC, ENVIRONMENTAL &amp; OCCUPATIONAL HEALTH -- SCIE</v>
          </cell>
          <cell r="F499" t="str">
            <v>9/193</v>
          </cell>
          <cell r="G499" t="str">
            <v>SI</v>
          </cell>
        </row>
        <row r="500">
          <cell r="B500" t="str">
            <v>0954-691X</v>
          </cell>
          <cell r="C500">
            <v>2.2509999999999999</v>
          </cell>
          <cell r="D500" t="str">
            <v>Q4</v>
          </cell>
          <cell r="E500" t="str">
            <v>GASTROENTEROLOGY &amp; HEPATOLOGY -- SCIE</v>
          </cell>
          <cell r="F500" t="str">
            <v>68/88</v>
          </cell>
          <cell r="G500" t="str">
            <v>NO</v>
          </cell>
        </row>
        <row r="501">
          <cell r="B501" t="str">
            <v>0902-4441</v>
          </cell>
          <cell r="C501">
            <v>2.2200000000000002</v>
          </cell>
          <cell r="D501" t="str">
            <v>Q3</v>
          </cell>
          <cell r="E501" t="str">
            <v>HEMATOLOGY -- SCIE</v>
          </cell>
          <cell r="F501" t="str">
            <v>50/76</v>
          </cell>
          <cell r="G501" t="str">
            <v>NO</v>
          </cell>
        </row>
        <row r="502">
          <cell r="B502" t="str">
            <v>1618-7598</v>
          </cell>
          <cell r="C502">
            <v>2.367</v>
          </cell>
          <cell r="D502" t="str">
            <v>Q1</v>
          </cell>
          <cell r="E502" t="str">
            <v>ECONOMICS -- SSCI</v>
          </cell>
          <cell r="F502" t="str">
            <v>82/373</v>
          </cell>
          <cell r="G502" t="str">
            <v>NO</v>
          </cell>
        </row>
        <row r="503">
          <cell r="B503" t="str">
            <v>1388-9842</v>
          </cell>
          <cell r="C503">
            <v>11.627000000000001</v>
          </cell>
          <cell r="D503" t="str">
            <v>Q1</v>
          </cell>
          <cell r="E503" t="str">
            <v>CARDIAC &amp; CARDIOVASCULAR SYSTEMS -- SCIE</v>
          </cell>
          <cell r="F503" t="str">
            <v>9/138</v>
          </cell>
          <cell r="G503" t="str">
            <v>SI</v>
          </cell>
        </row>
        <row r="504">
          <cell r="B504" t="str">
            <v>1388-9842</v>
          </cell>
          <cell r="C504">
            <v>11.627000000000001</v>
          </cell>
          <cell r="D504" t="str">
            <v>Q1</v>
          </cell>
          <cell r="E504" t="str">
            <v>CARDIAC &amp; CARDIOVASCULAR SYSTEMS -- SCIE</v>
          </cell>
          <cell r="F504" t="str">
            <v>9 DE138</v>
          </cell>
          <cell r="G504" t="str">
            <v>SI</v>
          </cell>
        </row>
        <row r="505">
          <cell r="B505" t="str">
            <v>2047-9956</v>
          </cell>
          <cell r="C505">
            <v>0.89200000000000002</v>
          </cell>
          <cell r="D505" t="str">
            <v>Q4</v>
          </cell>
          <cell r="E505" t="str">
            <v>PHARMACOLOGY &amp; PHARMACY -- SCIE</v>
          </cell>
          <cell r="F505" t="str">
            <v>253/270</v>
          </cell>
          <cell r="G505" t="str">
            <v>NO</v>
          </cell>
        </row>
        <row r="506">
          <cell r="B506" t="str">
            <v>1018-4813</v>
          </cell>
          <cell r="C506">
            <v>3.657</v>
          </cell>
          <cell r="D506" t="str">
            <v>Q2</v>
          </cell>
          <cell r="E506" t="str">
            <v>GENETICS &amp; HEREDITY -- SCIE</v>
          </cell>
          <cell r="F506" t="str">
            <v>55/177</v>
          </cell>
          <cell r="G506" t="str">
            <v>NO</v>
          </cell>
        </row>
        <row r="507">
          <cell r="B507" t="str">
            <v>0953-6205</v>
          </cell>
          <cell r="C507">
            <v>4.3289999999999997</v>
          </cell>
          <cell r="D507" t="str">
            <v>Q1</v>
          </cell>
          <cell r="E507" t="str">
            <v>MEDICINE, GENERAL &amp; INTERNAL -- SCIE</v>
          </cell>
          <cell r="F507" t="str">
            <v>26/165</v>
          </cell>
          <cell r="G507" t="str">
            <v>NO</v>
          </cell>
        </row>
        <row r="508">
          <cell r="B508" t="str">
            <v>1438-7697</v>
          </cell>
          <cell r="C508">
            <v>2.056</v>
          </cell>
          <cell r="D508" t="str">
            <v>Q3</v>
          </cell>
          <cell r="E508" t="str">
            <v>NUTRITION &amp; DIETETICS -- SCIE</v>
          </cell>
          <cell r="F508" t="str">
            <v>64/89</v>
          </cell>
          <cell r="G508" t="str">
            <v>NO</v>
          </cell>
        </row>
        <row r="509">
          <cell r="B509" t="str">
            <v>1769-7212</v>
          </cell>
          <cell r="C509">
            <v>2.3679999999999999</v>
          </cell>
          <cell r="D509" t="str">
            <v>Q3</v>
          </cell>
          <cell r="E509" t="str">
            <v>GENETICS &amp; HEREDITY -- SCIE</v>
          </cell>
          <cell r="F509" t="str">
            <v>111/178</v>
          </cell>
          <cell r="G509" t="str">
            <v>NO</v>
          </cell>
        </row>
        <row r="510">
          <cell r="B510" t="str">
            <v>0223-5234</v>
          </cell>
          <cell r="C510">
            <v>5.5730000000000004</v>
          </cell>
          <cell r="D510" t="str">
            <v>Q1</v>
          </cell>
          <cell r="E510" t="str">
            <v>CHEMISTRY, MEDICINAL -- SCIE</v>
          </cell>
          <cell r="F510" t="str">
            <v>5 DE 61</v>
          </cell>
          <cell r="G510" t="str">
            <v>SI</v>
          </cell>
        </row>
        <row r="511">
          <cell r="B511" t="str">
            <v>1351-5101</v>
          </cell>
          <cell r="C511">
            <v>4.516</v>
          </cell>
          <cell r="D511" t="str">
            <v>Q1</v>
          </cell>
          <cell r="E511" t="str">
            <v>NEUROSCIENCES -- SCIE</v>
          </cell>
          <cell r="F511" t="str">
            <v>64/271</v>
          </cell>
          <cell r="G511" t="str">
            <v>NO</v>
          </cell>
        </row>
        <row r="512">
          <cell r="B512" t="str">
            <v>1436-6207</v>
          </cell>
          <cell r="C512">
            <v>4.6639999999999997</v>
          </cell>
          <cell r="D512" t="str">
            <v>Q1</v>
          </cell>
          <cell r="E512" t="str">
            <v>NUTRITION &amp; DIETETICS -- SCIE</v>
          </cell>
          <cell r="F512" t="str">
            <v>16/89</v>
          </cell>
          <cell r="G512" t="str">
            <v>NO</v>
          </cell>
        </row>
        <row r="513">
          <cell r="B513" t="str">
            <v>0301-2115</v>
          </cell>
          <cell r="C513">
            <v>1.8680000000000001</v>
          </cell>
          <cell r="D513" t="str">
            <v>Q3</v>
          </cell>
          <cell r="E513" t="str">
            <v>OBSTETRICS &amp; GYNECOLOGY -- SCIE</v>
          </cell>
          <cell r="F513" t="str">
            <v>52/82</v>
          </cell>
          <cell r="G513" t="str">
            <v>NO</v>
          </cell>
        </row>
        <row r="514">
          <cell r="B514" t="str">
            <v>1120-6721</v>
          </cell>
          <cell r="C514">
            <v>1.6419999999999999</v>
          </cell>
          <cell r="D514" t="str">
            <v>Q3</v>
          </cell>
          <cell r="E514" t="str">
            <v>OPHTHALMOLOGY -- SCIE</v>
          </cell>
          <cell r="F514" t="str">
            <v>37/60</v>
          </cell>
          <cell r="G514" t="str">
            <v>NO</v>
          </cell>
        </row>
        <row r="515">
          <cell r="B515" t="str">
            <v>1090-3798</v>
          </cell>
          <cell r="C515">
            <v>2.5099999999999998</v>
          </cell>
          <cell r="D515" t="str">
            <v>Q2</v>
          </cell>
          <cell r="E515" t="str">
            <v>PEDIATRICS -- SCIE</v>
          </cell>
          <cell r="F515" t="str">
            <v>35/128</v>
          </cell>
          <cell r="G515" t="str">
            <v>NO</v>
          </cell>
        </row>
        <row r="516">
          <cell r="B516" t="str">
            <v>1090-3801</v>
          </cell>
          <cell r="C516">
            <v>3.492</v>
          </cell>
          <cell r="D516" t="str">
            <v>Q2</v>
          </cell>
          <cell r="E516" t="str">
            <v>CLINICAL NEUROLOGY -- SCIE</v>
          </cell>
          <cell r="F516" t="str">
            <v>60/204</v>
          </cell>
          <cell r="G516" t="str">
            <v>NO</v>
          </cell>
        </row>
        <row r="517">
          <cell r="B517" t="str">
            <v>0939-7248</v>
          </cell>
          <cell r="C517">
            <v>1.7030000000000001</v>
          </cell>
          <cell r="D517" t="str">
            <v>Q3</v>
          </cell>
          <cell r="E517" t="str">
            <v>PEDIATRICS -- SCIE</v>
          </cell>
          <cell r="F517" t="str">
            <v>71/128</v>
          </cell>
          <cell r="G517" t="str">
            <v>NO</v>
          </cell>
        </row>
        <row r="518">
          <cell r="B518" t="str">
            <v>2194-7619</v>
          </cell>
          <cell r="C518" t="str">
            <v>NO TIENE</v>
          </cell>
          <cell r="D518" t="str">
            <v>NO TIENE</v>
          </cell>
          <cell r="E518" t="str">
            <v>NO TIENE</v>
          </cell>
          <cell r="F518" t="str">
            <v>NO TIENE</v>
          </cell>
          <cell r="G518" t="str">
            <v>NO</v>
          </cell>
        </row>
        <row r="519">
          <cell r="B519" t="str">
            <v>0928-0987</v>
          </cell>
          <cell r="C519">
            <v>3.6160000000000001</v>
          </cell>
          <cell r="D519" t="str">
            <v>Q2</v>
          </cell>
          <cell r="E519" t="str">
            <v>PHARMACOLOGY &amp; PHARMACY -- SCIE</v>
          </cell>
          <cell r="F519" t="str">
            <v>77/270</v>
          </cell>
          <cell r="G519" t="str">
            <v>NO</v>
          </cell>
        </row>
        <row r="520">
          <cell r="B520" t="str">
            <v>2047-4873</v>
          </cell>
          <cell r="C520">
            <v>5.8639999999999999</v>
          </cell>
          <cell r="D520" t="str">
            <v>Q1</v>
          </cell>
          <cell r="E520" t="str">
            <v>CARDIAC &amp; CARDIOVASCULAR SYSTEMS -- SCIE</v>
          </cell>
          <cell r="F520" t="str">
            <v>18/138</v>
          </cell>
          <cell r="G520" t="str">
            <v>NO</v>
          </cell>
        </row>
        <row r="521">
          <cell r="B521" t="str">
            <v>2047-4873</v>
          </cell>
          <cell r="C521">
            <v>5.8639999999999999</v>
          </cell>
          <cell r="D521" t="str">
            <v>Q1</v>
          </cell>
          <cell r="E521" t="str">
            <v>CARDIAC &amp; CARDIOVASCULAR SYSTEMS -- SCIE</v>
          </cell>
          <cell r="F521" t="str">
            <v>18 DE138</v>
          </cell>
          <cell r="G521" t="str">
            <v>NO</v>
          </cell>
        </row>
        <row r="522">
          <cell r="B522" t="str">
            <v>0720-048X</v>
          </cell>
          <cell r="C522">
            <v>2.6869999999999998</v>
          </cell>
          <cell r="D522" t="str">
            <v>Q2</v>
          </cell>
          <cell r="E522" t="str">
            <v>RADIOLOGY, NUCLEAR MEDICINE &amp; MEDICAL IMAGING -- SCIE</v>
          </cell>
          <cell r="F522" t="str">
            <v>50/134</v>
          </cell>
          <cell r="G522" t="str">
            <v>NO</v>
          </cell>
        </row>
        <row r="523">
          <cell r="B523" t="str">
            <v>1078-5884</v>
          </cell>
          <cell r="C523">
            <v>5.3280000000000003</v>
          </cell>
          <cell r="D523" t="str">
            <v>Q1</v>
          </cell>
          <cell r="E523" t="str">
            <v>SURGERY -- SCIE</v>
          </cell>
          <cell r="F523" t="str">
            <v>8/210</v>
          </cell>
          <cell r="G523" t="str">
            <v>NO</v>
          </cell>
        </row>
        <row r="524">
          <cell r="B524" t="str">
            <v>0924-9338</v>
          </cell>
          <cell r="C524">
            <v>4.4640000000000004</v>
          </cell>
          <cell r="D524" t="str">
            <v>Q1</v>
          </cell>
          <cell r="E524" t="str">
            <v>PSYCHIATRY -- SCIE</v>
          </cell>
          <cell r="F524" t="str">
            <v>28/155</v>
          </cell>
          <cell r="G524" t="str">
            <v>NO</v>
          </cell>
        </row>
        <row r="525">
          <cell r="B525" t="str">
            <v>1354-3725</v>
          </cell>
          <cell r="C525" t="str">
            <v>NO TIENE</v>
          </cell>
          <cell r="D525" t="str">
            <v>NO TIENE</v>
          </cell>
          <cell r="E525" t="str">
            <v>NO TIENE</v>
          </cell>
          <cell r="F525" t="str">
            <v>NO TIENE</v>
          </cell>
          <cell r="G525" t="str">
            <v>NO</v>
          </cell>
        </row>
        <row r="526">
          <cell r="B526" t="str">
            <v>0938-7994</v>
          </cell>
          <cell r="C526">
            <v>4.101</v>
          </cell>
          <cell r="D526" t="str">
            <v>Q1</v>
          </cell>
          <cell r="E526" t="str">
            <v>RADIOLOGY, NUCLEAR MEDICINE &amp; MEDICAL IMAGING -- SCIE</v>
          </cell>
          <cell r="F526" t="str">
            <v>21/134</v>
          </cell>
          <cell r="G526" t="str">
            <v>NO</v>
          </cell>
        </row>
        <row r="527">
          <cell r="B527" t="str">
            <v>0903-1936</v>
          </cell>
          <cell r="C527">
            <v>12.339</v>
          </cell>
          <cell r="D527" t="str">
            <v>Q1</v>
          </cell>
          <cell r="E527" t="str">
            <v>RESPIRATORY SYSTEM -- SCIE</v>
          </cell>
          <cell r="F527" t="str">
            <v>4 DE 64</v>
          </cell>
          <cell r="G527" t="str">
            <v>SI</v>
          </cell>
        </row>
        <row r="528">
          <cell r="B528" t="str">
            <v>0905-9180</v>
          </cell>
          <cell r="C528">
            <v>6.22</v>
          </cell>
          <cell r="D528" t="str">
            <v>Q1</v>
          </cell>
          <cell r="E528" t="str">
            <v>RESPIRATORY SYSTEM -- SCIE</v>
          </cell>
          <cell r="F528" t="str">
            <v>8 DE 64</v>
          </cell>
          <cell r="G528" t="str">
            <v>NO</v>
          </cell>
        </row>
        <row r="529">
          <cell r="B529" t="str">
            <v>0940-6719</v>
          </cell>
          <cell r="C529">
            <v>2.4580000000000002</v>
          </cell>
          <cell r="D529" t="str">
            <v>Q2</v>
          </cell>
          <cell r="E529" t="str">
            <v>ORTHOPEDICS -- SCIE</v>
          </cell>
          <cell r="F529" t="str">
            <v>27/82</v>
          </cell>
          <cell r="G529" t="str">
            <v>NO</v>
          </cell>
        </row>
        <row r="530">
          <cell r="B530" t="str">
            <v>2396-9873</v>
          </cell>
          <cell r="C530" t="str">
            <v>NO TIENE</v>
          </cell>
          <cell r="D530" t="str">
            <v>NO TIENE</v>
          </cell>
          <cell r="E530" t="str">
            <v>NO TIENE</v>
          </cell>
          <cell r="F530" t="str">
            <v>NO TIENE</v>
          </cell>
          <cell r="G530" t="str">
            <v>NO</v>
          </cell>
        </row>
        <row r="531">
          <cell r="B531" t="str">
            <v>2235-0640</v>
          </cell>
          <cell r="C531">
            <v>3.3780000000000001</v>
          </cell>
          <cell r="D531" t="str">
            <v>Q2</v>
          </cell>
          <cell r="E531" t="str">
            <v>ENDOCRINOLOGY &amp; METABOLISM -- SCIE</v>
          </cell>
          <cell r="F531" t="str">
            <v>63/143</v>
          </cell>
          <cell r="G531" t="str">
            <v>NO</v>
          </cell>
        </row>
        <row r="532">
          <cell r="B532" t="str">
            <v>0302-2838</v>
          </cell>
          <cell r="C532">
            <v>17.946999999999999</v>
          </cell>
          <cell r="D532" t="str">
            <v>Q1</v>
          </cell>
          <cell r="E532" t="str">
            <v>UROLOGY &amp; NEPHROLOGY -- SCIE</v>
          </cell>
          <cell r="F532" t="str">
            <v>2 DE 85</v>
          </cell>
          <cell r="G532" t="str">
            <v>SI</v>
          </cell>
        </row>
        <row r="533">
          <cell r="B533" t="str">
            <v>2405-4569</v>
          </cell>
          <cell r="C533">
            <v>4.827</v>
          </cell>
          <cell r="D533" t="str">
            <v>Q1</v>
          </cell>
          <cell r="E533" t="str">
            <v>UROLOGY &amp; NEPHROLOGY -- SCIE</v>
          </cell>
          <cell r="F533" t="str">
            <v>10 DE 85</v>
          </cell>
          <cell r="G533" t="str">
            <v>NO</v>
          </cell>
        </row>
        <row r="534">
          <cell r="B534" t="str">
            <v>2588-9311</v>
          </cell>
          <cell r="C534" t="str">
            <v>NO TIENE</v>
          </cell>
          <cell r="D534" t="str">
            <v>NO TIENE</v>
          </cell>
          <cell r="E534" t="str">
            <v>NO TIENE</v>
          </cell>
          <cell r="F534" t="str">
            <v>NO TIENE</v>
          </cell>
          <cell r="G534" t="str">
            <v>NO</v>
          </cell>
        </row>
        <row r="535">
          <cell r="B535" t="str">
            <v>1560-7917</v>
          </cell>
          <cell r="C535">
            <v>6.4539999999999997</v>
          </cell>
          <cell r="D535" t="str">
            <v>Q1</v>
          </cell>
          <cell r="E535" t="str">
            <v>INFECTIOUS DISEASES -- SCIE</v>
          </cell>
          <cell r="F535" t="str">
            <v>6 DE 93</v>
          </cell>
          <cell r="G535" t="str">
            <v>SI</v>
          </cell>
        </row>
        <row r="536">
          <cell r="B536" t="str">
            <v>0091-6331</v>
          </cell>
          <cell r="C536">
            <v>4.915</v>
          </cell>
          <cell r="D536" t="str">
            <v>Q1</v>
          </cell>
          <cell r="E536" t="str">
            <v>SPORT SCIENCES -- SCIE</v>
          </cell>
          <cell r="F536" t="str">
            <v>7 DE 85</v>
          </cell>
          <cell r="G536" t="str">
            <v>SI</v>
          </cell>
        </row>
        <row r="537">
          <cell r="B537" t="str">
            <v>0531-5565</v>
          </cell>
          <cell r="C537">
            <v>3.3759999999999999</v>
          </cell>
          <cell r="D537" t="str">
            <v>Q2</v>
          </cell>
          <cell r="E537" t="str">
            <v>GERIATRICS &amp; GERONTOLOGY -- SCIE</v>
          </cell>
          <cell r="F537" t="str">
            <v>19/51</v>
          </cell>
          <cell r="G537" t="str">
            <v>NO</v>
          </cell>
        </row>
        <row r="538">
          <cell r="B538" t="str">
            <v>2162-3619</v>
          </cell>
          <cell r="C538">
            <v>3.492</v>
          </cell>
          <cell r="D538" t="str">
            <v>Q2</v>
          </cell>
          <cell r="E538" t="str">
            <v>HEMATOLOGY -- SCIE</v>
          </cell>
          <cell r="F538" t="str">
            <v>24/76</v>
          </cell>
          <cell r="G538" t="str">
            <v>NO</v>
          </cell>
        </row>
        <row r="539">
          <cell r="B539" t="str">
            <v>0014-4894</v>
          </cell>
          <cell r="C539">
            <v>1.69</v>
          </cell>
          <cell r="D539" t="str">
            <v>Q3</v>
          </cell>
          <cell r="E539" t="str">
            <v>PARASITOLOGY -- SCIE</v>
          </cell>
          <cell r="F539" t="str">
            <v>21/39</v>
          </cell>
          <cell r="G539" t="str">
            <v>NO</v>
          </cell>
        </row>
        <row r="540">
          <cell r="B540" t="str">
            <v>1746-0441</v>
          </cell>
          <cell r="C540">
            <v>4.8869999999999996</v>
          </cell>
          <cell r="D540" t="str">
            <v>Q1</v>
          </cell>
          <cell r="E540" t="str">
            <v>PHARMACOLOGY &amp; PHARMACY -- SCIE</v>
          </cell>
          <cell r="F540" t="str">
            <v>30/271</v>
          </cell>
          <cell r="G540" t="str">
            <v>NO</v>
          </cell>
        </row>
        <row r="541">
          <cell r="B541" t="str">
            <v>1474-0338</v>
          </cell>
          <cell r="C541">
            <v>3.383</v>
          </cell>
          <cell r="D541" t="str">
            <v>Q2</v>
          </cell>
          <cell r="E541" t="str">
            <v>PHARMACOLOGY &amp; PHARMACY -- SCIE</v>
          </cell>
          <cell r="F541" t="str">
            <v>88/271</v>
          </cell>
          <cell r="G541" t="str">
            <v>NO</v>
          </cell>
        </row>
        <row r="542">
          <cell r="B542" t="str">
            <v>1354-3784</v>
          </cell>
          <cell r="C542">
            <v>5.0810000000000004</v>
          </cell>
          <cell r="D542" t="str">
            <v>Q1</v>
          </cell>
          <cell r="E542" t="str">
            <v>PHARMACOLOGY &amp; PHARMACY -- SCIE</v>
          </cell>
          <cell r="F542" t="str">
            <v>25/271</v>
          </cell>
          <cell r="G542" t="str">
            <v>SI</v>
          </cell>
        </row>
        <row r="543">
          <cell r="B543" t="str">
            <v>2167-8707</v>
          </cell>
          <cell r="C543">
            <v>0.80500000000000005</v>
          </cell>
          <cell r="D543" t="str">
            <v>Q4</v>
          </cell>
          <cell r="E543" t="str">
            <v>PHARMACOLOGY &amp; PHARMACY -- SCIE</v>
          </cell>
          <cell r="F543" t="str">
            <v>257/270</v>
          </cell>
          <cell r="G543" t="str">
            <v>NO</v>
          </cell>
        </row>
        <row r="544">
          <cell r="B544" t="str">
            <v>1465-6566</v>
          </cell>
          <cell r="C544">
            <v>2.8780000000000001</v>
          </cell>
          <cell r="D544" t="str">
            <v>Q2</v>
          </cell>
          <cell r="E544" t="str">
            <v>PHARMACOLOGY &amp; PHARMACY -- SCIE</v>
          </cell>
          <cell r="F544" t="str">
            <v>122/271</v>
          </cell>
          <cell r="G544" t="str">
            <v>NO</v>
          </cell>
        </row>
        <row r="545">
          <cell r="B545" t="str">
            <v>1477-9072</v>
          </cell>
          <cell r="C545" t="str">
            <v>NO TIENE</v>
          </cell>
          <cell r="D545" t="str">
            <v>NO TIENE</v>
          </cell>
          <cell r="E545" t="str">
            <v>NO TIENE</v>
          </cell>
          <cell r="F545" t="str">
            <v>NO TIENE</v>
          </cell>
          <cell r="G545" t="str">
            <v>NO</v>
          </cell>
        </row>
        <row r="546">
          <cell r="B546" t="str">
            <v>1751-2433</v>
          </cell>
          <cell r="C546">
            <v>3.4809999999999999</v>
          </cell>
          <cell r="D546" t="str">
            <v>Q2</v>
          </cell>
          <cell r="E546" t="str">
            <v>PHARMACOLOGY &amp; PHARMACY -- SCIE</v>
          </cell>
          <cell r="F546" t="str">
            <v>81/271</v>
          </cell>
          <cell r="G546" t="str">
            <v>NO</v>
          </cell>
        </row>
        <row r="547">
          <cell r="B547" t="str">
            <v>1747-4124</v>
          </cell>
          <cell r="C547">
            <v>3.5139999999999998</v>
          </cell>
          <cell r="D547" t="str">
            <v>Q2</v>
          </cell>
          <cell r="E547" t="str">
            <v>GASTROENTEROLOGY &amp; HEPATOLOGY -- SCIE</v>
          </cell>
          <cell r="F547" t="str">
            <v>41/88</v>
          </cell>
          <cell r="G547" t="str">
            <v>NO</v>
          </cell>
        </row>
        <row r="548">
          <cell r="B548" t="str">
            <v>1747-4086</v>
          </cell>
          <cell r="C548">
            <v>2.573</v>
          </cell>
          <cell r="D548" t="str">
            <v>Q3</v>
          </cell>
          <cell r="E548" t="str">
            <v>HEMATOLOGY -- SCIE</v>
          </cell>
          <cell r="F548" t="str">
            <v>42/76</v>
          </cell>
          <cell r="G548" t="str">
            <v>NO</v>
          </cell>
        </row>
        <row r="549">
          <cell r="B549" t="str">
            <v>2380-8993</v>
          </cell>
          <cell r="C549" t="str">
            <v>NO TIENE</v>
          </cell>
          <cell r="D549" t="str">
            <v>NO TIENE</v>
          </cell>
          <cell r="E549" t="str">
            <v>NO TIENE</v>
          </cell>
          <cell r="F549" t="str">
            <v>NO TIENE</v>
          </cell>
          <cell r="G549" t="str">
            <v>NO</v>
          </cell>
        </row>
        <row r="550">
          <cell r="B550" t="str">
            <v>1478-9450</v>
          </cell>
          <cell r="C550">
            <v>3.6139999999999999</v>
          </cell>
          <cell r="D550" t="str">
            <v>Q1</v>
          </cell>
          <cell r="E550" t="str">
            <v>BIOCHEMICAL RESEARCH METHODS -- SCIE</v>
          </cell>
          <cell r="F550" t="str">
            <v>19/77</v>
          </cell>
          <cell r="G550" t="str">
            <v>NO</v>
          </cell>
        </row>
        <row r="551">
          <cell r="B551" t="str">
            <v>0950-222X</v>
          </cell>
          <cell r="C551">
            <v>2.4550000000000001</v>
          </cell>
          <cell r="D551" t="str">
            <v>Q1</v>
          </cell>
          <cell r="E551" t="str">
            <v>OPHTHALMOLOGY -- SCIE</v>
          </cell>
          <cell r="F551" t="str">
            <v>26/60</v>
          </cell>
          <cell r="G551" t="str">
            <v>NO</v>
          </cell>
        </row>
        <row r="552">
          <cell r="B552" t="str">
            <v>1460-2229</v>
          </cell>
          <cell r="C552">
            <v>2.0379999999999998</v>
          </cell>
          <cell r="D552" t="str">
            <v>Q2</v>
          </cell>
          <cell r="E552" t="str">
            <v>MEDICINE, GENERAL &amp; INTERNAL -- SCIE</v>
          </cell>
          <cell r="F552" t="str">
            <v>66/165</v>
          </cell>
          <cell r="G552" t="str">
            <v>NO</v>
          </cell>
        </row>
        <row r="553">
          <cell r="B553" t="str">
            <v>1130-6343</v>
          </cell>
          <cell r="C553" t="str">
            <v>NO TIENE</v>
          </cell>
          <cell r="D553" t="str">
            <v>NO TIENE</v>
          </cell>
          <cell r="E553" t="str">
            <v>NO TIENE</v>
          </cell>
          <cell r="F553" t="str">
            <v>NO TIENE</v>
          </cell>
          <cell r="G553" t="str">
            <v>NO</v>
          </cell>
        </row>
        <row r="554">
          <cell r="B554" t="str">
            <v>0892-6638</v>
          </cell>
          <cell r="C554">
            <v>4.4960000000000004</v>
          </cell>
          <cell r="D554" t="str">
            <v>Q1</v>
          </cell>
          <cell r="E554" t="str">
            <v>BIOLOGY -- SCIE</v>
          </cell>
          <cell r="F554" t="str">
            <v>9 DE 96</v>
          </cell>
          <cell r="G554" t="str">
            <v>SI</v>
          </cell>
        </row>
        <row r="555">
          <cell r="B555" t="str">
            <v>1742-464X</v>
          </cell>
          <cell r="C555">
            <v>4.3920000000000003</v>
          </cell>
          <cell r="D555" t="str">
            <v>Q2</v>
          </cell>
          <cell r="E555" t="str">
            <v>BIOCHEMISTRY &amp; MOLECULAR BIOLOGY -- SCIE</v>
          </cell>
          <cell r="F555" t="str">
            <v>80/297</v>
          </cell>
          <cell r="G555" t="str">
            <v>NO</v>
          </cell>
        </row>
        <row r="556">
          <cell r="B556" t="str">
            <v>1015-3837</v>
          </cell>
          <cell r="C556">
            <v>2.0950000000000002</v>
          </cell>
          <cell r="D556" t="str">
            <v>Q2</v>
          </cell>
          <cell r="E556" t="str">
            <v>OBSTETRICS &amp; GYNECOLOGY -- SCIE</v>
          </cell>
          <cell r="F556" t="str">
            <v>41/82</v>
          </cell>
          <cell r="G556" t="str">
            <v>NO</v>
          </cell>
        </row>
        <row r="557">
          <cell r="B557" t="str">
            <v>2042-6496</v>
          </cell>
          <cell r="C557">
            <v>4.1710000000000003</v>
          </cell>
          <cell r="D557" t="str">
            <v>Q1</v>
          </cell>
          <cell r="E557" t="str">
            <v>FOOD SCIENCE &amp; TECHNOLOGY -- SCIE</v>
          </cell>
          <cell r="F557" t="str">
            <v>24/139</v>
          </cell>
          <cell r="G557" t="str">
            <v>NO</v>
          </cell>
        </row>
        <row r="558">
          <cell r="B558" t="str">
            <v>0278-6915</v>
          </cell>
          <cell r="C558">
            <v>4.6790000000000003</v>
          </cell>
          <cell r="D558" t="str">
            <v>Q1</v>
          </cell>
          <cell r="E558" t="str">
            <v>FOOD SCIENCE &amp; TECHNOLOGY -- SCIE</v>
          </cell>
          <cell r="F558" t="str">
            <v>14/139</v>
          </cell>
          <cell r="G558" t="str">
            <v>NO</v>
          </cell>
        </row>
        <row r="559">
          <cell r="B559" t="str">
            <v>0308-8146</v>
          </cell>
          <cell r="C559">
            <v>6.306</v>
          </cell>
          <cell r="D559" t="str">
            <v>Q1</v>
          </cell>
          <cell r="E559" t="str">
            <v>CHEMISTRY, APPLIED -- SCIE</v>
          </cell>
          <cell r="F559" t="str">
            <v>5 DE 71</v>
          </cell>
          <cell r="G559" t="str">
            <v>SI</v>
          </cell>
        </row>
        <row r="560">
          <cell r="B560" t="str">
            <v>0956-7135</v>
          </cell>
          <cell r="C560">
            <v>4.258</v>
          </cell>
          <cell r="D560" t="str">
            <v>Q1</v>
          </cell>
          <cell r="E560" t="str">
            <v>FOOD SCIENCE &amp; TECHNOLOGY -- SCIE</v>
          </cell>
          <cell r="F560" t="str">
            <v>19/139</v>
          </cell>
          <cell r="G560" t="str">
            <v>NO</v>
          </cell>
        </row>
        <row r="561">
          <cell r="B561" t="str">
            <v>0740-0020</v>
          </cell>
          <cell r="C561">
            <v>4.1550000000000002</v>
          </cell>
          <cell r="D561" t="str">
            <v>Q1</v>
          </cell>
          <cell r="E561" t="str">
            <v>BIOTECHNOLOGY &amp; APPLIED MICROBIOLOGY -- SCIE</v>
          </cell>
          <cell r="F561" t="str">
            <v>33/156</v>
          </cell>
          <cell r="G561" t="str">
            <v>NO</v>
          </cell>
        </row>
        <row r="562">
          <cell r="B562" t="str">
            <v>1872-4973</v>
          </cell>
          <cell r="C562">
            <v>4.8840000000000003</v>
          </cell>
          <cell r="D562" t="str">
            <v>Q1</v>
          </cell>
          <cell r="E562" t="str">
            <v>MEDICINE, LEGAL -- SCIE</v>
          </cell>
          <cell r="F562" t="str">
            <v>1 DE 17</v>
          </cell>
          <cell r="G562" t="str">
            <v>SI</v>
          </cell>
        </row>
        <row r="563">
          <cell r="B563" t="str">
            <v>1071-5762</v>
          </cell>
          <cell r="C563">
            <v>2.839</v>
          </cell>
          <cell r="D563" t="str">
            <v>Q3</v>
          </cell>
          <cell r="E563" t="str">
            <v>BIOCHEMISTRY &amp; MOLECULAR BIOLOGY -- SCIE</v>
          </cell>
          <cell r="F563" t="str">
            <v>171/297</v>
          </cell>
          <cell r="G563" t="str">
            <v>NO</v>
          </cell>
        </row>
        <row r="564">
          <cell r="B564" t="str">
            <v>1663-4365</v>
          </cell>
          <cell r="C564">
            <v>4.3620000000000001</v>
          </cell>
          <cell r="D564" t="str">
            <v>Q1</v>
          </cell>
          <cell r="E564" t="str">
            <v>GERIATRICS &amp; GERONTOLOGY -- SCIE</v>
          </cell>
          <cell r="F564" t="str">
            <v>9 DE 51</v>
          </cell>
          <cell r="G564" t="str">
            <v>NO</v>
          </cell>
        </row>
        <row r="565">
          <cell r="B565" t="str">
            <v>2296-4185</v>
          </cell>
          <cell r="C565">
            <v>3.6440000000000001</v>
          </cell>
          <cell r="D565" t="str">
            <v>Q2</v>
          </cell>
          <cell r="E565" t="str">
            <v>MULTIDISCIPLINARY SCIENCES -- SCIE</v>
          </cell>
          <cell r="F565" t="str">
            <v>20/71</v>
          </cell>
          <cell r="G565" t="str">
            <v>NO</v>
          </cell>
        </row>
        <row r="566">
          <cell r="B566" t="str">
            <v>1093-9946</v>
          </cell>
          <cell r="C566">
            <v>2.7469999999999999</v>
          </cell>
          <cell r="D566" t="str">
            <v>Q3</v>
          </cell>
          <cell r="E566" t="str">
            <v>CELL BIOLOGY -- SCIE</v>
          </cell>
          <cell r="F566" t="str">
            <v>135/195</v>
          </cell>
          <cell r="G566" t="str">
            <v>NO</v>
          </cell>
        </row>
        <row r="567">
          <cell r="B567" t="str">
            <v>2297-055X</v>
          </cell>
          <cell r="C567">
            <v>3.915</v>
          </cell>
          <cell r="D567" t="str">
            <v>Q2</v>
          </cell>
          <cell r="E567" t="str">
            <v>CARDIAC &amp; CARDIOVASCULAR SYSTEMS -- SCIE</v>
          </cell>
          <cell r="F567" t="str">
            <v>43 DE138</v>
          </cell>
          <cell r="G567" t="str">
            <v>NO</v>
          </cell>
        </row>
        <row r="568">
          <cell r="B568" t="str">
            <v>2296-634X</v>
          </cell>
          <cell r="C568">
            <v>5.2009999999999996</v>
          </cell>
          <cell r="D568" t="str">
            <v>Q1</v>
          </cell>
          <cell r="E568" t="str">
            <v>DEVELOPMENTAL BIOLOGY -- SCIE</v>
          </cell>
          <cell r="F568" t="str">
            <v>6 DE 41</v>
          </cell>
          <cell r="G568" t="str">
            <v>NO</v>
          </cell>
        </row>
        <row r="569">
          <cell r="B569" t="str">
            <v>2235-2988</v>
          </cell>
          <cell r="C569">
            <v>4.1230000000000002</v>
          </cell>
          <cell r="D569" t="str">
            <v>Q2</v>
          </cell>
          <cell r="E569" t="str">
            <v>IMMUNOLOGY -- SCIE</v>
          </cell>
          <cell r="F569" t="str">
            <v>57/159</v>
          </cell>
          <cell r="G569" t="str">
            <v>NO</v>
          </cell>
        </row>
        <row r="570">
          <cell r="B570" t="str">
            <v>1662-5102</v>
          </cell>
          <cell r="C570">
            <v>3.9209999999999998</v>
          </cell>
          <cell r="D570" t="str">
            <v>Q2</v>
          </cell>
          <cell r="E570" t="str">
            <v>NEUROSCIENCES -- SCIE</v>
          </cell>
          <cell r="F570" t="str">
            <v>91/271</v>
          </cell>
          <cell r="G570" t="str">
            <v>NO</v>
          </cell>
        </row>
        <row r="571">
          <cell r="B571" t="str">
            <v>1664-2392</v>
          </cell>
          <cell r="C571">
            <v>3.6440000000000001</v>
          </cell>
          <cell r="D571" t="str">
            <v>Q2</v>
          </cell>
          <cell r="E571" t="str">
            <v>ENDOCRINOLOGY &amp; METABOLISM -- SCIE</v>
          </cell>
          <cell r="F571" t="str">
            <v>54/143</v>
          </cell>
          <cell r="G571" t="str">
            <v>NO</v>
          </cell>
        </row>
        <row r="572">
          <cell r="B572" t="str">
            <v>1664-8021</v>
          </cell>
          <cell r="C572">
            <v>3.258</v>
          </cell>
          <cell r="D572" t="str">
            <v>Q2</v>
          </cell>
          <cell r="E572" t="str">
            <v>GENETICS &amp; HEREDITY -- SCIE</v>
          </cell>
          <cell r="F572" t="str">
            <v>73/177</v>
          </cell>
          <cell r="G572" t="str">
            <v>NO</v>
          </cell>
        </row>
        <row r="573">
          <cell r="B573" t="str">
            <v>1664-3224</v>
          </cell>
          <cell r="C573">
            <v>5.085</v>
          </cell>
          <cell r="D573" t="str">
            <v>Q1</v>
          </cell>
          <cell r="E573" t="str">
            <v>IMMUNOLOGY -- SCIE</v>
          </cell>
          <cell r="F573" t="str">
            <v>38/158</v>
          </cell>
          <cell r="G573" t="str">
            <v>NO</v>
          </cell>
        </row>
        <row r="574">
          <cell r="B574" t="str">
            <v>2296-858X</v>
          </cell>
          <cell r="C574">
            <v>3.9</v>
          </cell>
          <cell r="D574" t="str">
            <v>Q1</v>
          </cell>
          <cell r="E574" t="str">
            <v>MEDICINE, GENERAL &amp; INTERNAL -- SCIE</v>
          </cell>
          <cell r="F574" t="str">
            <v>29/165</v>
          </cell>
          <cell r="G574" t="str">
            <v>NO</v>
          </cell>
        </row>
        <row r="575">
          <cell r="B575" t="str">
            <v>1664-302X</v>
          </cell>
          <cell r="C575">
            <v>4.2350000000000003</v>
          </cell>
          <cell r="D575" t="str">
            <v>Q2</v>
          </cell>
          <cell r="E575" t="str">
            <v>MICROBIOLOGY -- SCIE</v>
          </cell>
          <cell r="F575" t="str">
            <v>34/135</v>
          </cell>
          <cell r="G575" t="str">
            <v>NO</v>
          </cell>
        </row>
        <row r="576">
          <cell r="B576" t="str">
            <v>1662-5099</v>
          </cell>
          <cell r="C576">
            <v>4.0570000000000004</v>
          </cell>
          <cell r="D576" t="str">
            <v>Q2</v>
          </cell>
          <cell r="E576" t="str">
            <v>NEUROSCIENCES -- SCIE</v>
          </cell>
          <cell r="F576" t="str">
            <v>86/272</v>
          </cell>
          <cell r="G576" t="str">
            <v>NO</v>
          </cell>
        </row>
        <row r="577">
          <cell r="B577" t="str">
            <v>1662-5129</v>
          </cell>
          <cell r="C577">
            <v>3.2919999999999998</v>
          </cell>
          <cell r="D577" t="str">
            <v>Q1</v>
          </cell>
          <cell r="E577" t="str">
            <v>ANATOMY &amp; MORPHOLOGY -- SCIE</v>
          </cell>
          <cell r="F577" t="str">
            <v>2 DE 21</v>
          </cell>
          <cell r="G577" t="str">
            <v>SI</v>
          </cell>
        </row>
        <row r="578">
          <cell r="B578" t="str">
            <v>1664-2295</v>
          </cell>
          <cell r="C578">
            <v>2.8889999999999998</v>
          </cell>
          <cell r="D578" t="str">
            <v>Q2</v>
          </cell>
          <cell r="E578" t="str">
            <v>CLINICAL NEUROLOGY -- SCIE</v>
          </cell>
          <cell r="F578" t="str">
            <v>92/104</v>
          </cell>
          <cell r="G578" t="str">
            <v>NO</v>
          </cell>
        </row>
        <row r="579">
          <cell r="B579" t="str">
            <v>1662-453X</v>
          </cell>
          <cell r="C579">
            <v>3.7069999999999999</v>
          </cell>
          <cell r="D579" t="str">
            <v>Q2</v>
          </cell>
          <cell r="E579" t="str">
            <v>NEUROSCIENCES -- SCIE</v>
          </cell>
          <cell r="F579" t="str">
            <v>96/271</v>
          </cell>
          <cell r="G579" t="str">
            <v>NO</v>
          </cell>
        </row>
        <row r="580">
          <cell r="B580" t="str">
            <v>2234-943X</v>
          </cell>
          <cell r="C580">
            <v>4.8479999999999999</v>
          </cell>
          <cell r="D580" t="str">
            <v>Q2</v>
          </cell>
          <cell r="E580" t="str">
            <v>ONCOLOGY -- SCIE</v>
          </cell>
          <cell r="F580" t="str">
            <v>69/244</v>
          </cell>
          <cell r="G580" t="str">
            <v>NO</v>
          </cell>
        </row>
        <row r="581">
          <cell r="B581" t="str">
            <v>2296-2360</v>
          </cell>
          <cell r="C581">
            <v>2.6339999999999999</v>
          </cell>
          <cell r="D581" t="str">
            <v>Q1</v>
          </cell>
          <cell r="E581" t="str">
            <v>PEDIATRICS -- SCIE</v>
          </cell>
          <cell r="F581" t="str">
            <v>29/128</v>
          </cell>
          <cell r="G581" t="str">
            <v>NO</v>
          </cell>
        </row>
        <row r="582">
          <cell r="B582" t="str">
            <v>1663-9812</v>
          </cell>
          <cell r="C582">
            <v>4.2249999999999996</v>
          </cell>
          <cell r="D582" t="str">
            <v>Q1</v>
          </cell>
          <cell r="E582" t="str">
            <v>PHARMACOLOGY &amp; PHARMACY -- SCIE</v>
          </cell>
          <cell r="F582" t="str">
            <v>52/270</v>
          </cell>
          <cell r="G582" t="str">
            <v>NO</v>
          </cell>
        </row>
        <row r="583">
          <cell r="B583" t="str">
            <v>1663-9812</v>
          </cell>
          <cell r="C583">
            <v>4.2249999999999996</v>
          </cell>
          <cell r="D583" t="str">
            <v>Q1</v>
          </cell>
          <cell r="E583" t="str">
            <v>PHARMACOLOGY &amp; PHARMACY -- SCIE</v>
          </cell>
          <cell r="F583" t="str">
            <v>52/270</v>
          </cell>
          <cell r="G583" t="str">
            <v>NO</v>
          </cell>
        </row>
        <row r="584">
          <cell r="B584" t="str">
            <v>1664-042X</v>
          </cell>
          <cell r="C584">
            <v>3.367</v>
          </cell>
          <cell r="D584" t="str">
            <v>Q1</v>
          </cell>
          <cell r="E584" t="str">
            <v>PHYSIOLOGY -- SCIE</v>
          </cell>
          <cell r="F584" t="str">
            <v>20/81</v>
          </cell>
          <cell r="G584" t="str">
            <v>NO</v>
          </cell>
        </row>
        <row r="585">
          <cell r="B585" t="str">
            <v>1664-0640</v>
          </cell>
          <cell r="C585">
            <v>2.8490000000000002</v>
          </cell>
          <cell r="D585" t="str">
            <v>Q2</v>
          </cell>
          <cell r="E585" t="str">
            <v>PSYCHIATRY -- SCIE</v>
          </cell>
          <cell r="F585" t="str">
            <v>65/155</v>
          </cell>
          <cell r="G585" t="str">
            <v>NO</v>
          </cell>
        </row>
        <row r="586">
          <cell r="B586" t="str">
            <v>1742-9994</v>
          </cell>
          <cell r="C586">
            <v>2.57</v>
          </cell>
          <cell r="D586" t="str">
            <v>Q1</v>
          </cell>
          <cell r="E586" t="str">
            <v>ZOOLOGY -- SCIE</v>
          </cell>
          <cell r="F586" t="str">
            <v>15/169</v>
          </cell>
          <cell r="G586" t="str">
            <v>SI</v>
          </cell>
        </row>
        <row r="587">
          <cell r="B587" t="str">
            <v>0302-9743</v>
          </cell>
          <cell r="C587" t="str">
            <v>NO TIENE</v>
          </cell>
          <cell r="D587" t="str">
            <v>NO TIENE</v>
          </cell>
          <cell r="E587" t="str">
            <v>NO TIENE</v>
          </cell>
          <cell r="F587" t="str">
            <v>NO TIENE</v>
          </cell>
          <cell r="G587" t="str">
            <v>NO</v>
          </cell>
        </row>
        <row r="588">
          <cell r="B588" t="str">
            <v>1479-6694</v>
          </cell>
          <cell r="C588">
            <v>2.66</v>
          </cell>
          <cell r="D588" t="str">
            <v>Q3</v>
          </cell>
          <cell r="E588" t="str">
            <v>ONCOLOGY -- SCIE</v>
          </cell>
          <cell r="F588" t="str">
            <v>160/244</v>
          </cell>
          <cell r="G588" t="str">
            <v>NO</v>
          </cell>
        </row>
        <row r="589">
          <cell r="B589" t="str">
            <v>0213-9111</v>
          </cell>
          <cell r="C589">
            <v>1.5640000000000001</v>
          </cell>
          <cell r="D589" t="str">
            <v>Q3</v>
          </cell>
          <cell r="E589" t="str">
            <v>PUBLIC, ENVIRONMENTAL &amp; OCCUPATIONAL HEALTH -- SCIE</v>
          </cell>
          <cell r="F589" t="str">
            <v>134/193</v>
          </cell>
          <cell r="G589" t="str">
            <v>NO</v>
          </cell>
        </row>
        <row r="590">
          <cell r="B590" t="str">
            <v>1578-1283</v>
          </cell>
          <cell r="C590">
            <v>1.5640000000000001</v>
          </cell>
          <cell r="D590" t="str">
            <v>Q3</v>
          </cell>
          <cell r="E590" t="str">
            <v>PUBLIC, ENVIRONMENTAL &amp; OCCUPATIONAL HEALTH -- SCIE</v>
          </cell>
          <cell r="F590" t="str">
            <v>134/193</v>
          </cell>
          <cell r="G590" t="str">
            <v>NO</v>
          </cell>
        </row>
        <row r="591">
          <cell r="B591" t="str">
            <v>0210-5705</v>
          </cell>
          <cell r="C591">
            <v>1.581</v>
          </cell>
          <cell r="D591" t="str">
            <v>Q4</v>
          </cell>
          <cell r="E591" t="str">
            <v>GASTROENTEROLOGY &amp; HEPATOLOGY -- SCIE</v>
          </cell>
          <cell r="F591" t="str">
            <v>82/88</v>
          </cell>
          <cell r="G591" t="str">
            <v>NO</v>
          </cell>
        </row>
        <row r="592">
          <cell r="B592" t="str">
            <v>0016-5085</v>
          </cell>
          <cell r="C592">
            <v>17.373000000000001</v>
          </cell>
          <cell r="D592" t="str">
            <v>Q1</v>
          </cell>
          <cell r="E592" t="str">
            <v>GASTROENTEROLOGY &amp; HEPATOLOGY -- SCIE</v>
          </cell>
          <cell r="F592" t="str">
            <v>4 DE 88</v>
          </cell>
          <cell r="G592" t="str">
            <v>SI</v>
          </cell>
        </row>
        <row r="593">
          <cell r="B593" t="str">
            <v>2052-0034</v>
          </cell>
          <cell r="C593">
            <v>2.96</v>
          </cell>
          <cell r="D593" t="str">
            <v>Q3</v>
          </cell>
          <cell r="E593" t="str">
            <v>GASTROENTEROLOGY &amp; HEPATOLOGY -- SCIE</v>
          </cell>
          <cell r="F593" t="str">
            <v>51/88</v>
          </cell>
          <cell r="G593" t="str">
            <v>NO</v>
          </cell>
        </row>
        <row r="594">
          <cell r="B594" t="str">
            <v>1863-6705</v>
          </cell>
          <cell r="C594">
            <v>1.0880000000000001</v>
          </cell>
          <cell r="D594" t="str">
            <v>Q4</v>
          </cell>
          <cell r="E594" t="str">
            <v>SURGERY -- SCIE</v>
          </cell>
          <cell r="F594" t="str">
            <v>171/210</v>
          </cell>
          <cell r="G594" t="str">
            <v>NO</v>
          </cell>
        </row>
        <row r="595">
          <cell r="B595" t="str">
            <v>1863-6705</v>
          </cell>
          <cell r="C595">
            <v>1.0880000000000001</v>
          </cell>
          <cell r="D595" t="str">
            <v>Q4</v>
          </cell>
          <cell r="E595" t="str">
            <v>CARDIAC &amp; CARDIOVASCULAR SYSTEMS -- SCIE</v>
          </cell>
          <cell r="F595" t="str">
            <v>126 DE138</v>
          </cell>
          <cell r="G595" t="str">
            <v>NO</v>
          </cell>
        </row>
        <row r="596">
          <cell r="B596" t="str">
            <v>2073-4425</v>
          </cell>
          <cell r="C596">
            <v>3.7589999999999999</v>
          </cell>
          <cell r="D596" t="str">
            <v>Q2</v>
          </cell>
          <cell r="E596" t="str">
            <v>GENETICS &amp; HEREDITY -- SCIE</v>
          </cell>
          <cell r="F596" t="str">
            <v>53/177</v>
          </cell>
          <cell r="G596" t="str">
            <v>NO</v>
          </cell>
        </row>
        <row r="597">
          <cell r="B597" t="str">
            <v>1098-3600</v>
          </cell>
          <cell r="C597">
            <v>8.9039999999999999</v>
          </cell>
          <cell r="D597" t="str">
            <v>Q1</v>
          </cell>
          <cell r="E597" t="str">
            <v>GENETICS &amp; HEREDITY -- SCIE</v>
          </cell>
          <cell r="F597" t="str">
            <v>13/177</v>
          </cell>
          <cell r="G597" t="str">
            <v>SI</v>
          </cell>
        </row>
        <row r="598">
          <cell r="B598" t="str">
            <v>1756-994X</v>
          </cell>
          <cell r="C598">
            <v>10.675000000000001</v>
          </cell>
          <cell r="D598" t="str">
            <v>Q1</v>
          </cell>
          <cell r="E598" t="str">
            <v>GENETICS &amp; HEREDITY -- SCIE</v>
          </cell>
          <cell r="F598" t="str">
            <v>9/177</v>
          </cell>
          <cell r="G598" t="str">
            <v>SI</v>
          </cell>
        </row>
        <row r="599">
          <cell r="B599" t="str">
            <v>1444-1586</v>
          </cell>
          <cell r="C599">
            <v>2.0219999999999998</v>
          </cell>
          <cell r="D599" t="str">
            <v>Q3</v>
          </cell>
          <cell r="E599" t="str">
            <v>GERIATRICS &amp; GERONTOLOGY -- SCIE</v>
          </cell>
          <cell r="F599" t="str">
            <v>36/51</v>
          </cell>
          <cell r="G599" t="str">
            <v>NO</v>
          </cell>
        </row>
        <row r="600">
          <cell r="B600" t="str">
            <v>0304-324X</v>
          </cell>
          <cell r="C600">
            <v>3.54</v>
          </cell>
          <cell r="D600" t="str">
            <v>Q2</v>
          </cell>
          <cell r="E600" t="str">
            <v>GERIATRICS &amp; GERONTOLOGY -- SCIE</v>
          </cell>
          <cell r="F600" t="str">
            <v>15/51</v>
          </cell>
          <cell r="G600" t="str">
            <v>NO</v>
          </cell>
        </row>
        <row r="601">
          <cell r="B601" t="str">
            <v>2227-684X</v>
          </cell>
          <cell r="C601">
            <v>2.19</v>
          </cell>
          <cell r="D601" t="str">
            <v>Q2</v>
          </cell>
          <cell r="E601" t="str">
            <v>SURGERY -- SCIE</v>
          </cell>
          <cell r="F601" t="str">
            <v>82/210</v>
          </cell>
          <cell r="G601" t="str">
            <v>NO</v>
          </cell>
        </row>
        <row r="602">
          <cell r="B602" t="str">
            <v>0894-1491</v>
          </cell>
          <cell r="C602">
            <v>5.984</v>
          </cell>
          <cell r="D602" t="str">
            <v>Q1</v>
          </cell>
          <cell r="E602" t="str">
            <v>NEUROSCIENCES -- SCIE</v>
          </cell>
          <cell r="F602" t="str">
            <v>32/272</v>
          </cell>
          <cell r="G602" t="str">
            <v>NO</v>
          </cell>
        </row>
        <row r="603">
          <cell r="B603" t="str">
            <v>2284-2403</v>
          </cell>
          <cell r="C603" t="str">
            <v>NO TIENE</v>
          </cell>
          <cell r="D603" t="str">
            <v>NO TIENE</v>
          </cell>
          <cell r="E603" t="str">
            <v>NO TIENE</v>
          </cell>
          <cell r="F603" t="str">
            <v>NO TIENE</v>
          </cell>
          <cell r="G603" t="str">
            <v>NO</v>
          </cell>
        </row>
        <row r="604">
          <cell r="B604" t="str">
            <v>2211-8160</v>
          </cell>
          <cell r="C604">
            <v>3.8620000000000001</v>
          </cell>
          <cell r="D604" t="str">
            <v>Q2</v>
          </cell>
          <cell r="E604" t="str">
            <v>CARDIAC &amp; CARDIOVASCULAR SYSTEMS -- SCIE</v>
          </cell>
          <cell r="F604" t="str">
            <v>46 DE138</v>
          </cell>
          <cell r="G604" t="str">
            <v>NO</v>
          </cell>
        </row>
        <row r="605">
          <cell r="B605" t="str">
            <v>1096-6374</v>
          </cell>
          <cell r="C605">
            <v>1.6180000000000001</v>
          </cell>
          <cell r="D605" t="str">
            <v>Q4</v>
          </cell>
          <cell r="E605" t="str">
            <v>ENDOCRINOLOGY &amp; METABOLISM -- SCIE</v>
          </cell>
          <cell r="F605" t="str">
            <v>126/143</v>
          </cell>
          <cell r="G605" t="str">
            <v>NO</v>
          </cell>
        </row>
        <row r="606">
          <cell r="B606" t="str">
            <v>1757-4749</v>
          </cell>
          <cell r="C606">
            <v>3.274</v>
          </cell>
          <cell r="D606" t="str">
            <v>Q2</v>
          </cell>
          <cell r="E606" t="str">
            <v>GASTROENTEROLOGY &amp; HEPATOLOGY -- SCIE</v>
          </cell>
          <cell r="F606" t="str">
            <v>44/88</v>
          </cell>
          <cell r="G606" t="str">
            <v>NO</v>
          </cell>
        </row>
        <row r="607">
          <cell r="B607" t="str">
            <v>0378-7346</v>
          </cell>
          <cell r="C607">
            <v>1.2809999999999999</v>
          </cell>
          <cell r="D607" t="str">
            <v>Q4</v>
          </cell>
          <cell r="E607" t="str">
            <v>OBSTETRICS &amp; GYNECOLOGY -- SCIE</v>
          </cell>
          <cell r="F607" t="str">
            <v>71/82</v>
          </cell>
          <cell r="G607" t="str">
            <v>NO</v>
          </cell>
        </row>
        <row r="608">
          <cell r="B608" t="str">
            <v>0090-8258</v>
          </cell>
          <cell r="C608">
            <v>4.6230000000000002</v>
          </cell>
          <cell r="D608" t="str">
            <v>Q1</v>
          </cell>
          <cell r="E608" t="str">
            <v>OBSTETRICS &amp; GYNECOLOGY -- SCIE</v>
          </cell>
          <cell r="F608" t="str">
            <v>8 DE 82</v>
          </cell>
          <cell r="G608" t="str">
            <v>SI</v>
          </cell>
        </row>
        <row r="609">
          <cell r="B609" t="str">
            <v>2213-3070</v>
          </cell>
          <cell r="C609" t="str">
            <v>NO TIENE</v>
          </cell>
          <cell r="D609" t="str">
            <v>NO TIENE</v>
          </cell>
          <cell r="E609" t="str">
            <v>NO TIENE</v>
          </cell>
          <cell r="F609" t="str">
            <v>NO TIENE</v>
          </cell>
          <cell r="G609" t="str">
            <v>NO</v>
          </cell>
        </row>
        <row r="610">
          <cell r="B610" t="str">
            <v>0390-6078</v>
          </cell>
          <cell r="C610">
            <v>7.1159999999999997</v>
          </cell>
          <cell r="D610" t="str">
            <v>Q1</v>
          </cell>
          <cell r="E610" t="str">
            <v>HEMATOLOGY -- SCIE</v>
          </cell>
          <cell r="F610" t="str">
            <v>7 DE 76</v>
          </cell>
          <cell r="G610" t="str">
            <v>SI</v>
          </cell>
        </row>
        <row r="611">
          <cell r="B611" t="str">
            <v>1351-8216</v>
          </cell>
          <cell r="C611">
            <v>2.99</v>
          </cell>
          <cell r="D611" t="str">
            <v>Q2</v>
          </cell>
          <cell r="E611" t="str">
            <v>HEMATOLOGY -- SCIE</v>
          </cell>
          <cell r="F611" t="str">
            <v>32/76</v>
          </cell>
          <cell r="G611" t="str">
            <v>NO</v>
          </cell>
        </row>
        <row r="612">
          <cell r="B612" t="str">
            <v>0017-8748</v>
          </cell>
          <cell r="C612">
            <v>4.0410000000000004</v>
          </cell>
          <cell r="D612" t="str">
            <v>Q1</v>
          </cell>
          <cell r="E612" t="str">
            <v>CLINICAL NEUROLOGY -- SCIE</v>
          </cell>
          <cell r="F612" t="str">
            <v>45/204</v>
          </cell>
          <cell r="G612" t="str">
            <v>NO</v>
          </cell>
        </row>
        <row r="613">
          <cell r="B613" t="str">
            <v>1477-7525</v>
          </cell>
          <cell r="C613">
            <v>2.3340000000000001</v>
          </cell>
          <cell r="D613" t="str">
            <v>Q2</v>
          </cell>
          <cell r="E613" t="str">
            <v>HEALTH CARE SCIENCES &amp; SERVICES -- SCIE</v>
          </cell>
          <cell r="F613" t="str">
            <v>43/102</v>
          </cell>
          <cell r="G613" t="str">
            <v>NO</v>
          </cell>
        </row>
        <row r="614">
          <cell r="B614" t="str">
            <v>0378-5955</v>
          </cell>
          <cell r="C614">
            <v>3.6930000000000001</v>
          </cell>
          <cell r="D614" t="str">
            <v>Q1</v>
          </cell>
          <cell r="E614" t="str">
            <v>OTORHINOLARYNGOLOGY -- SCIE</v>
          </cell>
          <cell r="F614" t="str">
            <v>2 DE 42</v>
          </cell>
          <cell r="G614" t="str">
            <v>SI</v>
          </cell>
        </row>
        <row r="615">
          <cell r="B615" t="str">
            <v>1355-6037</v>
          </cell>
          <cell r="C615">
            <v>5.2130000000000001</v>
          </cell>
          <cell r="D615" t="str">
            <v>Q1</v>
          </cell>
          <cell r="E615" t="str">
            <v>CARDIAC &amp; CARDIOVASCULAR SYSTEMS -- SCIE</v>
          </cell>
          <cell r="F615" t="str">
            <v>26/138</v>
          </cell>
          <cell r="G615" t="str">
            <v>NO</v>
          </cell>
        </row>
        <row r="616">
          <cell r="B616" t="str">
            <v>1355-6037</v>
          </cell>
          <cell r="C616">
            <v>5.2130000000000001</v>
          </cell>
          <cell r="D616" t="str">
            <v>Q1</v>
          </cell>
          <cell r="E616" t="str">
            <v>CARDIAC &amp; CARDIOVASCULAR SYSTEMS -- SCIE</v>
          </cell>
          <cell r="F616" t="str">
            <v>26 DE138</v>
          </cell>
          <cell r="G616" t="str">
            <v>NO</v>
          </cell>
        </row>
        <row r="617">
          <cell r="B617" t="str">
            <v>0147-9563</v>
          </cell>
          <cell r="C617">
            <v>1.63</v>
          </cell>
          <cell r="D617" t="str">
            <v>Q3</v>
          </cell>
          <cell r="E617" t="str">
            <v>CARDIAC &amp; CARDIOVASCULAR SYSTEMS -- SCIE</v>
          </cell>
          <cell r="F617" t="str">
            <v>103 DE138</v>
          </cell>
          <cell r="G617" t="str">
            <v>NO</v>
          </cell>
        </row>
        <row r="618">
          <cell r="B618" t="str">
            <v>0910-8327</v>
          </cell>
          <cell r="C618">
            <v>1.6180000000000001</v>
          </cell>
          <cell r="D618" t="str">
            <v>Q4</v>
          </cell>
          <cell r="E618" t="str">
            <v>CARDIAC &amp; CARDIOVASCULAR SYSTEMS -- SCIE</v>
          </cell>
          <cell r="F618" t="str">
            <v>104 DE138</v>
          </cell>
          <cell r="G618" t="str">
            <v>NO</v>
          </cell>
        </row>
        <row r="619">
          <cell r="B619" t="str">
            <v>2398-5968</v>
          </cell>
          <cell r="C619" t="str">
            <v>NO TIENE</v>
          </cell>
          <cell r="D619" t="str">
            <v>NO TIENE</v>
          </cell>
          <cell r="E619" t="str">
            <v>NO TIENE</v>
          </cell>
          <cell r="F619" t="str">
            <v>NO TIENE</v>
          </cell>
          <cell r="G619" t="str">
            <v>NO</v>
          </cell>
        </row>
        <row r="620">
          <cell r="B620" t="str">
            <v>1551-7136</v>
          </cell>
          <cell r="C620">
            <v>2.327</v>
          </cell>
          <cell r="D620" t="str">
            <v>Q3</v>
          </cell>
          <cell r="E620" t="str">
            <v>CARDIAC &amp; CARDIOVASCULAR SYSTEMS -- SCIE</v>
          </cell>
          <cell r="F620" t="str">
            <v>70 DE138</v>
          </cell>
          <cell r="G620" t="str">
            <v>NO</v>
          </cell>
        </row>
        <row r="621">
          <cell r="B621" t="str">
            <v>1382-4147</v>
          </cell>
          <cell r="C621">
            <v>3.5379999999999998</v>
          </cell>
          <cell r="D621" t="str">
            <v>Q2</v>
          </cell>
          <cell r="E621" t="str">
            <v>CARDIAC &amp; CARDIOVASCULAR SYSTEMS -- SCIE</v>
          </cell>
          <cell r="F621" t="str">
            <v>51 DE138</v>
          </cell>
          <cell r="G621" t="str">
            <v>NO</v>
          </cell>
        </row>
        <row r="622">
          <cell r="B622" t="str">
            <v>1443-9506</v>
          </cell>
          <cell r="C622">
            <v>2.194</v>
          </cell>
          <cell r="D622" t="str">
            <v>Q3</v>
          </cell>
          <cell r="E622" t="str">
            <v>CARDIAC &amp; CARDIOVASCULAR SYSTEMS -- SCIE</v>
          </cell>
          <cell r="F622" t="str">
            <v>79 DE138</v>
          </cell>
          <cell r="G622" t="str">
            <v>NO</v>
          </cell>
        </row>
        <row r="623">
          <cell r="B623" t="str">
            <v>1547-5271</v>
          </cell>
          <cell r="C623">
            <v>5.7309999999999999</v>
          </cell>
          <cell r="D623" t="str">
            <v>Q1</v>
          </cell>
          <cell r="E623" t="str">
            <v>CARDIAC &amp; CARDIOVASCULAR SYSTEMS -- SCIE</v>
          </cell>
          <cell r="F623" t="str">
            <v>19 DE138</v>
          </cell>
          <cell r="G623" t="str">
            <v>NO</v>
          </cell>
        </row>
        <row r="624">
          <cell r="B624" t="str">
            <v>1098-3511</v>
          </cell>
          <cell r="C624">
            <v>0.40400000000000003</v>
          </cell>
          <cell r="D624" t="str">
            <v>Q4</v>
          </cell>
          <cell r="E624" t="str">
            <v>CARDIAC &amp; CARDIOVASCULAR SYSTEMS -- SCIE</v>
          </cell>
          <cell r="F624" t="str">
            <v>137 DE138</v>
          </cell>
          <cell r="G624" t="str">
            <v>NO</v>
          </cell>
        </row>
        <row r="625">
          <cell r="B625" t="str">
            <v>2405-8440</v>
          </cell>
          <cell r="C625" t="str">
            <v>NO TIENE</v>
          </cell>
          <cell r="D625" t="str">
            <v>NO TIENE</v>
          </cell>
          <cell r="E625" t="str">
            <v>NO TIENE</v>
          </cell>
          <cell r="F625" t="str">
            <v>NO TIENE</v>
          </cell>
          <cell r="G625" t="str">
            <v>NO</v>
          </cell>
        </row>
        <row r="626">
          <cell r="B626" t="str">
            <v>1109-9666</v>
          </cell>
          <cell r="C626">
            <v>4.0469999999999997</v>
          </cell>
          <cell r="D626" t="str">
            <v>Q2</v>
          </cell>
          <cell r="E626" t="str">
            <v>CARDIAC &amp; CARDIOVASCULAR SYSTEMS -- SCIE</v>
          </cell>
          <cell r="F626" t="str">
            <v>39 DE138</v>
          </cell>
          <cell r="G626" t="str">
            <v>NO</v>
          </cell>
        </row>
        <row r="627">
          <cell r="B627" t="str">
            <v>1024-5332</v>
          </cell>
          <cell r="C627">
            <v>1.65</v>
          </cell>
          <cell r="D627" t="str">
            <v>Q4</v>
          </cell>
          <cell r="E627" t="str">
            <v>HEMATOLOGY -- SCIE</v>
          </cell>
          <cell r="F627" t="str">
            <v>60/76</v>
          </cell>
          <cell r="G627" t="str">
            <v>NO</v>
          </cell>
        </row>
        <row r="628">
          <cell r="B628" t="str">
            <v>0270-9139</v>
          </cell>
          <cell r="C628">
            <v>14.679</v>
          </cell>
          <cell r="D628" t="str">
            <v>Q1</v>
          </cell>
          <cell r="E628" t="str">
            <v>GASTROENTEROLOGY &amp; HEPATOLOGY -- SCIE</v>
          </cell>
          <cell r="F628" t="str">
            <v>6 DE 88</v>
          </cell>
          <cell r="G628" t="str">
            <v>SI</v>
          </cell>
        </row>
        <row r="629">
          <cell r="B629" t="str">
            <v>1265-4906</v>
          </cell>
          <cell r="C629">
            <v>2.7679999999999998</v>
          </cell>
          <cell r="D629" t="str">
            <v>Q2</v>
          </cell>
          <cell r="E629" t="str">
            <v>SURGERY -- SCIE</v>
          </cell>
          <cell r="F629" t="str">
            <v>58/210</v>
          </cell>
          <cell r="G629" t="str">
            <v>NO</v>
          </cell>
        </row>
        <row r="630">
          <cell r="B630" t="str">
            <v>0340-9937</v>
          </cell>
          <cell r="C630">
            <v>1.0329999999999999</v>
          </cell>
          <cell r="D630" t="str">
            <v>Q4</v>
          </cell>
          <cell r="E630" t="str">
            <v>CARDIAC &amp; CARDIOVASCULAR SYSTEMS -- SCIE</v>
          </cell>
          <cell r="F630" t="str">
            <v>129 DE138</v>
          </cell>
          <cell r="G630" t="str">
            <v>NO</v>
          </cell>
        </row>
        <row r="631">
          <cell r="B631" t="str">
            <v>1120-7000</v>
          </cell>
          <cell r="C631">
            <v>1.349</v>
          </cell>
          <cell r="D631" t="str">
            <v>Q3</v>
          </cell>
          <cell r="E631" t="str">
            <v>ORTHOPEDICS -- SCIE</v>
          </cell>
          <cell r="F631" t="str">
            <v>57/82</v>
          </cell>
          <cell r="G631" t="str">
            <v>NO</v>
          </cell>
        </row>
        <row r="632">
          <cell r="B632" t="str">
            <v>1989-4805</v>
          </cell>
          <cell r="C632" t="str">
            <v>NO TIENE</v>
          </cell>
          <cell r="D632" t="str">
            <v>NO TIENE</v>
          </cell>
          <cell r="E632" t="str">
            <v>NO TIENE</v>
          </cell>
          <cell r="F632" t="str">
            <v>NO TIENE</v>
          </cell>
          <cell r="G632" t="str">
            <v>NO</v>
          </cell>
        </row>
        <row r="633">
          <cell r="B633" t="str">
            <v>1464-2662</v>
          </cell>
          <cell r="C633">
            <v>3.556</v>
          </cell>
          <cell r="D633" t="str">
            <v>Q2</v>
          </cell>
          <cell r="E633" t="str">
            <v>INFECTIOUS DISEASES -- SCIE</v>
          </cell>
          <cell r="F633" t="str">
            <v>32/93</v>
          </cell>
          <cell r="G633" t="str">
            <v>NO</v>
          </cell>
        </row>
        <row r="634">
          <cell r="B634" t="str">
            <v>1468-1293</v>
          </cell>
          <cell r="C634">
            <v>3.556</v>
          </cell>
          <cell r="D634" t="str">
            <v>Q2</v>
          </cell>
          <cell r="E634" t="str">
            <v>INFECTIOUS DISEASES -- SCIE</v>
          </cell>
          <cell r="F634" t="str">
            <v>32/93</v>
          </cell>
          <cell r="G634" t="str">
            <v>NO</v>
          </cell>
        </row>
        <row r="635">
          <cell r="B635" t="str">
            <v>2059-2302</v>
          </cell>
          <cell r="C635">
            <v>2.9550000000000001</v>
          </cell>
          <cell r="D635" t="str">
            <v>Q2</v>
          </cell>
          <cell r="E635" t="str">
            <v>PATHOLOGY -- SCIE</v>
          </cell>
          <cell r="F635" t="str">
            <v>22/78</v>
          </cell>
          <cell r="G635" t="str">
            <v>NO</v>
          </cell>
        </row>
        <row r="636">
          <cell r="B636" t="str">
            <v>1663-2818</v>
          </cell>
          <cell r="C636">
            <v>2.1739999999999999</v>
          </cell>
          <cell r="D636" t="str">
            <v>Q2</v>
          </cell>
          <cell r="E636" t="str">
            <v>PEDIATRICS -- SCIE</v>
          </cell>
          <cell r="F636" t="str">
            <v>44/128</v>
          </cell>
          <cell r="G636" t="str">
            <v>NO</v>
          </cell>
        </row>
        <row r="637">
          <cell r="B637" t="str">
            <v>0018-506X</v>
          </cell>
          <cell r="C637">
            <v>3.6840000000000002</v>
          </cell>
          <cell r="D637" t="str">
            <v>Q1</v>
          </cell>
          <cell r="E637" t="str">
            <v>BEHAVIORAL SCIENCES -- SCIE</v>
          </cell>
          <cell r="F637" t="str">
            <v>8 DE 53</v>
          </cell>
          <cell r="G637" t="str">
            <v>NO</v>
          </cell>
        </row>
        <row r="638">
          <cell r="B638" t="str">
            <v>2154-8331</v>
          </cell>
          <cell r="C638" t="str">
            <v>NO TIENE</v>
          </cell>
          <cell r="D638" t="str">
            <v>NO TIENE</v>
          </cell>
          <cell r="E638" t="str">
            <v>NO TIENE</v>
          </cell>
          <cell r="F638" t="str">
            <v>NO TIENE</v>
          </cell>
          <cell r="G638" t="str">
            <v>NO</v>
          </cell>
        </row>
        <row r="639">
          <cell r="B639" t="str">
            <v>1556-3316</v>
          </cell>
          <cell r="C639" t="str">
            <v>NO TIENE</v>
          </cell>
          <cell r="D639" t="str">
            <v>NO TIENE</v>
          </cell>
          <cell r="E639" t="str">
            <v>NO TIENE</v>
          </cell>
          <cell r="F639" t="str">
            <v>NO TIENE</v>
          </cell>
          <cell r="G639" t="str">
            <v>NO</v>
          </cell>
        </row>
        <row r="640">
          <cell r="B640" t="str">
            <v>0960-3271</v>
          </cell>
          <cell r="C640">
            <v>2.0670000000000002</v>
          </cell>
          <cell r="D640" t="str">
            <v>Q4</v>
          </cell>
          <cell r="E640" t="str">
            <v>TOXICOLOGY -- SCIE</v>
          </cell>
          <cell r="F640" t="str">
            <v>71/92</v>
          </cell>
          <cell r="G640" t="str">
            <v>NO</v>
          </cell>
        </row>
        <row r="641">
          <cell r="B641" t="str">
            <v>0964-6906</v>
          </cell>
          <cell r="C641">
            <v>5.0999999999999996</v>
          </cell>
          <cell r="D641" t="str">
            <v>Q1</v>
          </cell>
          <cell r="E641" t="str">
            <v>GENETICS &amp; HEREDITY -- SCIE</v>
          </cell>
          <cell r="F641" t="str">
            <v>27/177</v>
          </cell>
          <cell r="G641" t="str">
            <v>NO</v>
          </cell>
        </row>
        <row r="642">
          <cell r="B642" t="str">
            <v>1059-7794</v>
          </cell>
          <cell r="C642">
            <v>4.1239999999999997</v>
          </cell>
          <cell r="D642" t="str">
            <v>Q1</v>
          </cell>
          <cell r="E642" t="str">
            <v>GENETICS &amp; HEREDITY -- SCIE</v>
          </cell>
          <cell r="F642" t="str">
            <v>44/177</v>
          </cell>
          <cell r="G642" t="str">
            <v>NO</v>
          </cell>
        </row>
        <row r="643">
          <cell r="B643" t="str">
            <v>0194-911X</v>
          </cell>
          <cell r="C643">
            <v>7.7130000000000001</v>
          </cell>
          <cell r="D643" t="str">
            <v>Q1</v>
          </cell>
          <cell r="E643" t="str">
            <v>PERIPHERAL VASCULAR DISEASE -- SCIE</v>
          </cell>
          <cell r="F643" t="str">
            <v>4 DE 65</v>
          </cell>
          <cell r="G643" t="str">
            <v>SI</v>
          </cell>
        </row>
        <row r="644">
          <cell r="B644" t="str">
            <v>0916-9636</v>
          </cell>
          <cell r="C644">
            <v>2.9409999999999998</v>
          </cell>
          <cell r="D644" t="str">
            <v>Q2</v>
          </cell>
          <cell r="E644" t="str">
            <v>PERIPHERAL VASCULAR DISEASE -- SCIE</v>
          </cell>
          <cell r="F644" t="str">
            <v>25/65</v>
          </cell>
          <cell r="G644" t="str">
            <v>NO</v>
          </cell>
        </row>
        <row r="645">
          <cell r="B645" t="str">
            <v>0885-8993</v>
          </cell>
          <cell r="C645">
            <v>6.3730000000000002</v>
          </cell>
          <cell r="D645" t="str">
            <v>Q1</v>
          </cell>
          <cell r="E645" t="str">
            <v>ENGINEERING, ELECTRICAL &amp; ELECTRONIC -- SCIE</v>
          </cell>
          <cell r="F645" t="str">
            <v>22/266</v>
          </cell>
          <cell r="G645" t="str">
            <v>NO</v>
          </cell>
        </row>
        <row r="646">
          <cell r="B646" t="str">
            <v>2352-9067</v>
          </cell>
          <cell r="C646" t="str">
            <v>NO TIENE</v>
          </cell>
          <cell r="D646" t="str">
            <v>NO TIENE</v>
          </cell>
          <cell r="E646" t="str">
            <v>NO TIENE</v>
          </cell>
          <cell r="F646" t="str">
            <v>NO TIENE</v>
          </cell>
          <cell r="G646" t="str">
            <v>NO</v>
          </cell>
        </row>
        <row r="647">
          <cell r="B647" t="str">
            <v>1074-7613</v>
          </cell>
          <cell r="C647">
            <v>22.553000000000001</v>
          </cell>
          <cell r="D647" t="str">
            <v>Q1</v>
          </cell>
          <cell r="E647" t="str">
            <v>IMMUNOLOGY -- SCIE</v>
          </cell>
          <cell r="F647" t="str">
            <v>2/159</v>
          </cell>
          <cell r="G647" t="str">
            <v>SI</v>
          </cell>
        </row>
        <row r="648">
          <cell r="B648" t="str">
            <v>0818-9641</v>
          </cell>
          <cell r="C648">
            <v>3.7639999999999998</v>
          </cell>
          <cell r="D648" t="str">
            <v>Q2</v>
          </cell>
          <cell r="E648" t="str">
            <v>IMMUNOLOGY -- SCIE</v>
          </cell>
          <cell r="F648" t="str">
            <v>65/159</v>
          </cell>
          <cell r="G648" t="str">
            <v>NO</v>
          </cell>
        </row>
        <row r="649">
          <cell r="B649" t="str">
            <v>0165-2478</v>
          </cell>
          <cell r="C649">
            <v>3.2759999999999998</v>
          </cell>
          <cell r="D649" t="str">
            <v>Q3</v>
          </cell>
          <cell r="E649" t="str">
            <v>IMMUNOLOGY -- SCIE</v>
          </cell>
          <cell r="F649" t="str">
            <v>82/159</v>
          </cell>
          <cell r="G649" t="str">
            <v>NO</v>
          </cell>
        </row>
        <row r="650">
          <cell r="B650" t="str">
            <v>0378-6323</v>
          </cell>
          <cell r="C650">
            <v>2.7120000000000002</v>
          </cell>
          <cell r="D650" t="str">
            <v>Q2</v>
          </cell>
          <cell r="E650" t="str">
            <v>DERMATOLOGY -- SCIE</v>
          </cell>
          <cell r="F650" t="str">
            <v>26/68</v>
          </cell>
          <cell r="G650" t="str">
            <v>NO</v>
          </cell>
        </row>
        <row r="651">
          <cell r="B651" t="str">
            <v>0019-5413</v>
          </cell>
          <cell r="C651">
            <v>0.92</v>
          </cell>
          <cell r="D651" t="str">
            <v>Q4</v>
          </cell>
          <cell r="E651" t="str">
            <v>ORTHOPEDICS -- SCIE</v>
          </cell>
          <cell r="F651" t="str">
            <v>71/82</v>
          </cell>
          <cell r="G651" t="str">
            <v>NO</v>
          </cell>
        </row>
        <row r="652">
          <cell r="B652" t="str">
            <v>0300-8126</v>
          </cell>
          <cell r="C652">
            <v>3.04</v>
          </cell>
          <cell r="D652" t="str">
            <v>Q2</v>
          </cell>
          <cell r="E652" t="str">
            <v>INFECTIOUS DISEASES -- SCIE</v>
          </cell>
          <cell r="F652" t="str">
            <v>41/93</v>
          </cell>
          <cell r="G652" t="str">
            <v>NO</v>
          </cell>
        </row>
        <row r="653">
          <cell r="B653" t="str">
            <v>1178-6973</v>
          </cell>
          <cell r="C653">
            <v>2.984</v>
          </cell>
          <cell r="D653" t="str">
            <v>Q2</v>
          </cell>
          <cell r="E653" t="str">
            <v>INFECTIOUS DISEASES -- SCIE</v>
          </cell>
          <cell r="F653" t="str">
            <v>42/92</v>
          </cell>
          <cell r="G653" t="str">
            <v>NO</v>
          </cell>
        </row>
        <row r="654">
          <cell r="B654" t="str">
            <v>2374-4235</v>
          </cell>
          <cell r="C654">
            <v>2.4940000000000002</v>
          </cell>
          <cell r="D654" t="str">
            <v>Q3</v>
          </cell>
          <cell r="E654" t="str">
            <v>INFECTIOUS DISEASES -- SCIE</v>
          </cell>
          <cell r="F654" t="str">
            <v>57/92</v>
          </cell>
          <cell r="G654" t="str">
            <v>NO</v>
          </cell>
        </row>
        <row r="655">
          <cell r="B655" t="str">
            <v>1056-9103</v>
          </cell>
          <cell r="C655" t="str">
            <v>NO TIENE</v>
          </cell>
          <cell r="D655" t="str">
            <v>NO TIENE</v>
          </cell>
          <cell r="E655" t="str">
            <v>NO TIENE</v>
          </cell>
          <cell r="F655" t="str">
            <v>NO TIENE</v>
          </cell>
          <cell r="G655" t="str">
            <v>NO</v>
          </cell>
        </row>
        <row r="656">
          <cell r="B656" t="str">
            <v>2095-5162</v>
          </cell>
          <cell r="C656">
            <v>3.0670000000000002</v>
          </cell>
          <cell r="D656" t="str">
            <v>Q1</v>
          </cell>
          <cell r="E656" t="str">
            <v>TROPICAL MEDICINE -- SCIE</v>
          </cell>
          <cell r="F656" t="str">
            <v>2 DE 23</v>
          </cell>
          <cell r="G656" t="str">
            <v>SI</v>
          </cell>
        </row>
        <row r="657">
          <cell r="B657" t="str">
            <v>1078-0998</v>
          </cell>
          <cell r="C657">
            <v>4.2610000000000001</v>
          </cell>
          <cell r="D657" t="str">
            <v>Q2</v>
          </cell>
          <cell r="E657" t="str">
            <v>GASTROENTEROLOGY &amp; HEPATOLOGY -- SCIE</v>
          </cell>
          <cell r="F657" t="str">
            <v>26/88</v>
          </cell>
          <cell r="G657" t="str">
            <v>NO</v>
          </cell>
        </row>
        <row r="658">
          <cell r="B658" t="str">
            <v>0020-1383</v>
          </cell>
          <cell r="C658">
            <v>2.1059999999999999</v>
          </cell>
          <cell r="D658" t="str">
            <v>Q2</v>
          </cell>
          <cell r="E658" t="str">
            <v>ORTHOPEDICS -- SCIE</v>
          </cell>
          <cell r="F658" t="str">
            <v>35/82</v>
          </cell>
          <cell r="G658" t="str">
            <v>NO</v>
          </cell>
        </row>
        <row r="659">
          <cell r="B659" t="str">
            <v>0342-4642</v>
          </cell>
          <cell r="C659">
            <v>17.678999999999998</v>
          </cell>
          <cell r="D659" t="str">
            <v>Q1</v>
          </cell>
          <cell r="E659" t="str">
            <v>CRITICAL CARE MEDICINE -- SCIE</v>
          </cell>
          <cell r="F659" t="str">
            <v>2 DE 36</v>
          </cell>
          <cell r="G659" t="str">
            <v>SI</v>
          </cell>
        </row>
        <row r="660">
          <cell r="B660" t="str">
            <v>2197-425X</v>
          </cell>
          <cell r="C660" t="str">
            <v>NO TIENE</v>
          </cell>
          <cell r="D660" t="str">
            <v>NO TIENE</v>
          </cell>
          <cell r="E660" t="str">
            <v>NO TIENE</v>
          </cell>
          <cell r="F660" t="str">
            <v>NO TIENE</v>
          </cell>
          <cell r="G660" t="str">
            <v>NO</v>
          </cell>
        </row>
        <row r="661">
          <cell r="B661" t="str">
            <v>1569-9293</v>
          </cell>
          <cell r="C661">
            <v>1.675</v>
          </cell>
          <cell r="D661" t="str">
            <v>Q3</v>
          </cell>
          <cell r="E661" t="str">
            <v>CARDIAC &amp; CARDIOVASCULAR SYSTEMS -- SCIE</v>
          </cell>
          <cell r="F661" t="str">
            <v>98 DE138</v>
          </cell>
          <cell r="G661" t="str">
            <v>NO</v>
          </cell>
        </row>
        <row r="662">
          <cell r="B662" t="str">
            <v>1828-0447</v>
          </cell>
          <cell r="C662">
            <v>2.3220000000000001</v>
          </cell>
          <cell r="D662" t="str">
            <v>Q2</v>
          </cell>
          <cell r="E662" t="str">
            <v>MEDICINE, GENERAL &amp; INTERNAL -- SCIE</v>
          </cell>
          <cell r="F662" t="str">
            <v>59/165</v>
          </cell>
          <cell r="G662" t="str">
            <v>NO</v>
          </cell>
        </row>
        <row r="663">
          <cell r="B663" t="str">
            <v>1444-0903</v>
          </cell>
          <cell r="C663">
            <v>1.677</v>
          </cell>
          <cell r="D663" t="str">
            <v>Q3</v>
          </cell>
          <cell r="E663" t="str">
            <v>MEDICINE, GENERAL &amp; INTERNAL -- SCIE</v>
          </cell>
          <cell r="F663" t="str">
            <v>86/165</v>
          </cell>
          <cell r="G663" t="str">
            <v>NO</v>
          </cell>
        </row>
        <row r="664">
          <cell r="B664" t="str">
            <v>0392-9590</v>
          </cell>
          <cell r="C664">
            <v>2.08</v>
          </cell>
          <cell r="D664" t="str">
            <v>Q3</v>
          </cell>
          <cell r="E664" t="str">
            <v>PERIPHERAL VASCULAR DISEASE -- SCIE</v>
          </cell>
          <cell r="F664" t="str">
            <v>43/65</v>
          </cell>
          <cell r="G664" t="str">
            <v>NO</v>
          </cell>
        </row>
        <row r="665">
          <cell r="B665" t="str">
            <v>1349-2365</v>
          </cell>
          <cell r="C665">
            <v>1.9059999999999999</v>
          </cell>
          <cell r="D665" t="str">
            <v>Q3</v>
          </cell>
          <cell r="E665" t="str">
            <v>CARDIAC &amp; CARDIOVASCULAR SYSTEMS -- SCIE</v>
          </cell>
          <cell r="F665" t="str">
            <v>89 DE138</v>
          </cell>
          <cell r="G665" t="str">
            <v>NO</v>
          </cell>
        </row>
        <row r="666">
          <cell r="B666" t="str">
            <v>1353-4505</v>
          </cell>
          <cell r="C666">
            <v>1.9570000000000001</v>
          </cell>
          <cell r="D666" t="str">
            <v>Q3</v>
          </cell>
          <cell r="E666" t="str">
            <v>HEALTH CARE SCIENCES &amp; SERVICES -- SCIE</v>
          </cell>
          <cell r="F666" t="str">
            <v>59/102</v>
          </cell>
          <cell r="G666" t="str">
            <v>NO</v>
          </cell>
        </row>
        <row r="667">
          <cell r="B667" t="str">
            <v>0924-8579</v>
          </cell>
          <cell r="C667">
            <v>4.6210000000000004</v>
          </cell>
          <cell r="D667" t="str">
            <v>Q1</v>
          </cell>
          <cell r="E667" t="str">
            <v>MICROBIOLOGY -- SCIE</v>
          </cell>
          <cell r="F667" t="str">
            <v>31/135</v>
          </cell>
          <cell r="G667" t="str">
            <v>NO</v>
          </cell>
        </row>
        <row r="668">
          <cell r="B668" t="str">
            <v>1872-7913</v>
          </cell>
          <cell r="C668">
            <v>4.6210000000000004</v>
          </cell>
          <cell r="D668" t="str">
            <v>Q1</v>
          </cell>
          <cell r="E668" t="str">
            <v>MICROBIOLOGY -- SCIE</v>
          </cell>
          <cell r="F668" t="str">
            <v>31/135</v>
          </cell>
          <cell r="G668" t="str">
            <v>NO</v>
          </cell>
        </row>
        <row r="669">
          <cell r="B669" t="str">
            <v>1499-2027</v>
          </cell>
          <cell r="C669">
            <v>1.8320000000000001</v>
          </cell>
          <cell r="D669" t="str">
            <v>Q2</v>
          </cell>
          <cell r="E669" t="str">
            <v>OTORHINOLARYNGOLOGY -- SCIE</v>
          </cell>
          <cell r="F669" t="str">
            <v>18/42</v>
          </cell>
          <cell r="G669" t="str">
            <v>NO</v>
          </cell>
        </row>
        <row r="670">
          <cell r="B670" t="str">
            <v>0141-8130</v>
          </cell>
          <cell r="C670">
            <v>5.1619999999999999</v>
          </cell>
          <cell r="D670" t="str">
            <v>Q1</v>
          </cell>
          <cell r="E670" t="str">
            <v>BIOCHEMISTRY &amp; MOLECULAR BIOLOGY -- SCIE</v>
          </cell>
          <cell r="F670" t="str">
            <v>51/297</v>
          </cell>
          <cell r="G670" t="str">
            <v>NO</v>
          </cell>
        </row>
        <row r="671">
          <cell r="B671" t="str">
            <v>1449-2288</v>
          </cell>
          <cell r="C671">
            <v>4.8579999999999997</v>
          </cell>
          <cell r="D671" t="str">
            <v>Q1</v>
          </cell>
          <cell r="E671" t="str">
            <v>BIOCHEMISTRY &amp; MOLECULAR BIOLOGY -- SCIE</v>
          </cell>
          <cell r="F671" t="str">
            <v>65/297</v>
          </cell>
          <cell r="G671" t="str">
            <v>NO</v>
          </cell>
        </row>
        <row r="672">
          <cell r="B672" t="str">
            <v>0020-7136</v>
          </cell>
          <cell r="C672">
            <v>5.1449999999999996</v>
          </cell>
          <cell r="D672" t="str">
            <v>Q1</v>
          </cell>
          <cell r="E672" t="str">
            <v>ONCOLOGY -- SCIE</v>
          </cell>
          <cell r="F672" t="str">
            <v>59/244</v>
          </cell>
          <cell r="G672" t="str">
            <v>NO</v>
          </cell>
        </row>
        <row r="673">
          <cell r="B673" t="str">
            <v>0167-5273</v>
          </cell>
          <cell r="C673">
            <v>3.2290000000000001</v>
          </cell>
          <cell r="D673" t="str">
            <v>Q2</v>
          </cell>
          <cell r="E673" t="str">
            <v>CARDIAC &amp; CARDIOVASCULAR SYSTEMS -- SCIE</v>
          </cell>
          <cell r="F673" t="str">
            <v>55/138</v>
          </cell>
          <cell r="G673" t="str">
            <v>NO</v>
          </cell>
        </row>
        <row r="674">
          <cell r="B674" t="str">
            <v>0167-5273</v>
          </cell>
          <cell r="C674">
            <v>3.2290000000000001</v>
          </cell>
          <cell r="D674" t="str">
            <v>Q2</v>
          </cell>
          <cell r="E674" t="str">
            <v>CARDIAC &amp; CARDIOVASCULAR SYSTEMS -- SCIE</v>
          </cell>
          <cell r="F674" t="str">
            <v>55 DE138</v>
          </cell>
          <cell r="G674" t="str">
            <v>NO</v>
          </cell>
        </row>
        <row r="675">
          <cell r="B675" t="str">
            <v>1569-5794</v>
          </cell>
          <cell r="C675">
            <v>1.9690000000000001</v>
          </cell>
          <cell r="D675" t="str">
            <v>Q3</v>
          </cell>
          <cell r="E675" t="str">
            <v>CARDIAC &amp; CARDIOVASCULAR SYSTEMS -- SCIE</v>
          </cell>
          <cell r="F675" t="str">
            <v>87 DE138</v>
          </cell>
          <cell r="G675" t="str">
            <v>NO</v>
          </cell>
        </row>
        <row r="676">
          <cell r="B676" t="str">
            <v>1178-2005</v>
          </cell>
          <cell r="C676">
            <v>2.7719999999999998</v>
          </cell>
          <cell r="D676" t="str">
            <v>Q2</v>
          </cell>
          <cell r="E676" t="str">
            <v>RESPIRATORY SYSTEM -- SCIE</v>
          </cell>
          <cell r="F676" t="str">
            <v>30/64</v>
          </cell>
          <cell r="G676" t="str">
            <v>NO</v>
          </cell>
        </row>
        <row r="677">
          <cell r="B677" t="str">
            <v>1368-5031</v>
          </cell>
          <cell r="C677">
            <v>2.444</v>
          </cell>
          <cell r="D677" t="str">
            <v>Q2</v>
          </cell>
          <cell r="E677" t="str">
            <v>MEDICINE, GENERAL &amp; INTERNAL -- SCIE</v>
          </cell>
          <cell r="F677" t="str">
            <v>56/165</v>
          </cell>
          <cell r="G677" t="str">
            <v>NO</v>
          </cell>
        </row>
        <row r="678">
          <cell r="B678" t="str">
            <v>1661-7827</v>
          </cell>
          <cell r="C678">
            <v>2.8490000000000002</v>
          </cell>
          <cell r="D678" t="str">
            <v>Q2</v>
          </cell>
          <cell r="E678" t="str">
            <v>PUBLIC, ENVIRONMENTAL &amp; OCCUPATIONAL HEALTH -- SCIE</v>
          </cell>
          <cell r="F678" t="str">
            <v>58/193</v>
          </cell>
          <cell r="G678" t="str">
            <v>NO</v>
          </cell>
        </row>
        <row r="679">
          <cell r="B679" t="str">
            <v>1660-4601</v>
          </cell>
          <cell r="C679">
            <v>2.468</v>
          </cell>
          <cell r="D679" t="str">
            <v>Q2</v>
          </cell>
          <cell r="E679" t="str">
            <v>ENVIRONMENTAL SCIENCES -- SCIE</v>
          </cell>
          <cell r="F679" t="str">
            <v>105/265</v>
          </cell>
          <cell r="G679" t="str">
            <v>NO</v>
          </cell>
        </row>
        <row r="680">
          <cell r="B680" t="str">
            <v>0300-5771</v>
          </cell>
          <cell r="C680">
            <v>7.7069999999999999</v>
          </cell>
          <cell r="D680" t="str">
            <v>Q1</v>
          </cell>
          <cell r="E680" t="str">
            <v>PUBLIC, ENVIRONMENTAL &amp; OCCUPATIONAL HEALTH -- SCIE</v>
          </cell>
          <cell r="F680" t="str">
            <v>8/193</v>
          </cell>
          <cell r="G680" t="str">
            <v>SI</v>
          </cell>
        </row>
        <row r="681">
          <cell r="B681" t="str">
            <v>1464-3685</v>
          </cell>
          <cell r="C681">
            <v>7.7069999999999999</v>
          </cell>
          <cell r="D681" t="str">
            <v>Q1</v>
          </cell>
          <cell r="E681" t="str">
            <v>PUBLIC, ENVIRONMENTAL &amp; OCCUPATIONAL HEALTH -- SCIE</v>
          </cell>
          <cell r="F681" t="str">
            <v>7 DE 193</v>
          </cell>
          <cell r="G681" t="str">
            <v>SI</v>
          </cell>
        </row>
        <row r="682">
          <cell r="B682" t="str">
            <v>0168-1605</v>
          </cell>
          <cell r="C682">
            <v>4.1870000000000003</v>
          </cell>
          <cell r="D682" t="str">
            <v>Q1</v>
          </cell>
          <cell r="E682" t="str">
            <v>FOOD SCIENCE &amp; TECHNOLOGY -- SCIE</v>
          </cell>
          <cell r="F682" t="str">
            <v>23/139</v>
          </cell>
          <cell r="G682" t="str">
            <v>NO</v>
          </cell>
        </row>
        <row r="683">
          <cell r="B683" t="str">
            <v>1048-891X</v>
          </cell>
          <cell r="C683">
            <v>2.0950000000000002</v>
          </cell>
          <cell r="D683" t="str">
            <v>Q2</v>
          </cell>
          <cell r="E683" t="str">
            <v>OBSTETRICS &amp; GYNECOLOGY -- SCIE</v>
          </cell>
          <cell r="F683" t="str">
            <v>41/82</v>
          </cell>
          <cell r="G683" t="str">
            <v>NO</v>
          </cell>
        </row>
        <row r="684">
          <cell r="B684" t="str">
            <v>0020-7292</v>
          </cell>
          <cell r="C684">
            <v>2.2160000000000002</v>
          </cell>
          <cell r="D684" t="str">
            <v>Q2</v>
          </cell>
          <cell r="E684" t="str">
            <v>OBSTETRICS &amp; GYNECOLOGY -- SCIE</v>
          </cell>
          <cell r="F684" t="str">
            <v>35/82</v>
          </cell>
          <cell r="G684" t="str">
            <v>NO</v>
          </cell>
        </row>
        <row r="685">
          <cell r="B685" t="str">
            <v>1201-9712</v>
          </cell>
          <cell r="C685">
            <v>3.202</v>
          </cell>
          <cell r="D685" t="str">
            <v>Q2</v>
          </cell>
          <cell r="E685" t="str">
            <v>INFECTIOUS DISEASES -- SCIE</v>
          </cell>
          <cell r="F685" t="str">
            <v>38/93</v>
          </cell>
          <cell r="G685" t="str">
            <v>NO</v>
          </cell>
        </row>
        <row r="686">
          <cell r="B686" t="str">
            <v>1751-5521</v>
          </cell>
          <cell r="C686">
            <v>2.141</v>
          </cell>
          <cell r="D686" t="str">
            <v>Q3</v>
          </cell>
          <cell r="E686" t="str">
            <v>HEMATOLOGY -- SCIE</v>
          </cell>
          <cell r="F686" t="str">
            <v>53/76</v>
          </cell>
          <cell r="G686" t="str">
            <v>NO</v>
          </cell>
        </row>
        <row r="687">
          <cell r="B687" t="str">
            <v>1449-1907</v>
          </cell>
          <cell r="C687">
            <v>2.5230000000000001</v>
          </cell>
          <cell r="D687" t="str">
            <v>Q2</v>
          </cell>
          <cell r="E687" t="str">
            <v>MEDICINE, GENERAL &amp; INTERNAL -- SCIE</v>
          </cell>
          <cell r="F687" t="str">
            <v>50/165</v>
          </cell>
          <cell r="G687" t="str">
            <v>NO</v>
          </cell>
        </row>
        <row r="688">
          <cell r="B688" t="str">
            <v>1422-0067</v>
          </cell>
          <cell r="C688">
            <v>4.556</v>
          </cell>
          <cell r="D688" t="str">
            <v>Q1</v>
          </cell>
          <cell r="E688" t="str">
            <v>BIOCHEMISTRY &amp; MOLECULAR BIOLOGY -- SCIE</v>
          </cell>
          <cell r="F688" t="str">
            <v>74/297</v>
          </cell>
          <cell r="G688" t="str">
            <v>NO</v>
          </cell>
        </row>
        <row r="689">
          <cell r="B689" t="str">
            <v>0307-0565</v>
          </cell>
          <cell r="C689">
            <v>4.4189999999999996</v>
          </cell>
          <cell r="D689" t="str">
            <v>Q1</v>
          </cell>
          <cell r="E689" t="str">
            <v>ENDOCRINOLOGY &amp; METABOLISM -- SCIE</v>
          </cell>
          <cell r="F689" t="str">
            <v>29/143</v>
          </cell>
          <cell r="G689" t="str">
            <v>NO</v>
          </cell>
        </row>
        <row r="690">
          <cell r="B690" t="str">
            <v>1019-6439</v>
          </cell>
          <cell r="C690">
            <v>3.899</v>
          </cell>
          <cell r="D690" t="str">
            <v>Q2</v>
          </cell>
          <cell r="E690" t="str">
            <v>ONCOLOGY -- SCIE</v>
          </cell>
          <cell r="F690" t="str">
            <v>92/244</v>
          </cell>
          <cell r="G690" t="str">
            <v>NO</v>
          </cell>
        </row>
        <row r="691">
          <cell r="B691" t="str">
            <v>0378-5173</v>
          </cell>
          <cell r="C691">
            <v>4.8449999999999998</v>
          </cell>
          <cell r="D691" t="str">
            <v>Q1</v>
          </cell>
          <cell r="E691" t="str">
            <v>PHARMACOLOGY &amp; PHARMACY -- SCIE</v>
          </cell>
          <cell r="F691" t="str">
            <v>31/271</v>
          </cell>
          <cell r="G691" t="str">
            <v>NO</v>
          </cell>
        </row>
        <row r="692">
          <cell r="B692" t="str">
            <v>0360-3016</v>
          </cell>
          <cell r="C692">
            <v>5.859</v>
          </cell>
          <cell r="D692" t="str">
            <v>Q1</v>
          </cell>
          <cell r="E692" t="str">
            <v>RADIOLOGY, NUCLEAR MEDICINE &amp; MEDICAL IMAGING -- SCIE</v>
          </cell>
          <cell r="F692" t="str">
            <v>10/133</v>
          </cell>
          <cell r="G692" t="str">
            <v>SI</v>
          </cell>
        </row>
        <row r="693">
          <cell r="B693" t="str">
            <v>1756-1841</v>
          </cell>
          <cell r="C693">
            <v>1.98</v>
          </cell>
          <cell r="D693" t="str">
            <v>Q4</v>
          </cell>
          <cell r="E693" t="str">
            <v>RHEUMATOLOGY -- SCIE</v>
          </cell>
          <cell r="F693" t="str">
            <v>25/32</v>
          </cell>
          <cell r="G693" t="str">
            <v>NO</v>
          </cell>
        </row>
        <row r="694">
          <cell r="B694" t="str">
            <v>2211-4599</v>
          </cell>
          <cell r="C694" t="str">
            <v>NO TIENE</v>
          </cell>
          <cell r="D694" t="str">
            <v>NO TIENE</v>
          </cell>
          <cell r="E694" t="str">
            <v>NO TIENE</v>
          </cell>
          <cell r="F694" t="str">
            <v>NO TIENE</v>
          </cell>
          <cell r="G694" t="str">
            <v>NO</v>
          </cell>
        </row>
        <row r="695">
          <cell r="B695" t="str">
            <v>0956-4624</v>
          </cell>
          <cell r="C695">
            <v>1.4059999999999999</v>
          </cell>
          <cell r="D695" t="str">
            <v>Q4</v>
          </cell>
          <cell r="E695" t="str">
            <v>INFECTIOUS DISEASES -- SCIE</v>
          </cell>
          <cell r="F695" t="str">
            <v>84/92</v>
          </cell>
          <cell r="G695" t="str">
            <v>NO</v>
          </cell>
        </row>
        <row r="696">
          <cell r="B696" t="str">
            <v>1743-9191</v>
          </cell>
          <cell r="C696">
            <v>3.3570000000000002</v>
          </cell>
          <cell r="D696" t="str">
            <v>Q1</v>
          </cell>
          <cell r="E696" t="str">
            <v>SURGERY -- SCIE</v>
          </cell>
          <cell r="F696" t="str">
            <v>40/210</v>
          </cell>
          <cell r="G696" t="str">
            <v>NO</v>
          </cell>
        </row>
        <row r="697">
          <cell r="B697" t="str">
            <v>2468-3574</v>
          </cell>
          <cell r="C697" t="str">
            <v>NO TIENE</v>
          </cell>
          <cell r="D697" t="str">
            <v>NO TIENE</v>
          </cell>
          <cell r="E697" t="str">
            <v>NO TIENE</v>
          </cell>
          <cell r="F697" t="str">
            <v>NO TIENE</v>
          </cell>
          <cell r="G697" t="str">
            <v>NO</v>
          </cell>
        </row>
        <row r="698">
          <cell r="B698" t="str">
            <v>1066-8969</v>
          </cell>
          <cell r="C698">
            <v>0.872</v>
          </cell>
          <cell r="D698" t="str">
            <v>Q4</v>
          </cell>
          <cell r="E698" t="str">
            <v>SURGERY -- SCIE</v>
          </cell>
          <cell r="F698" t="str">
            <v>185/210</v>
          </cell>
          <cell r="G698" t="str">
            <v>NO</v>
          </cell>
        </row>
        <row r="699">
          <cell r="B699" t="str">
            <v>0974-7753</v>
          </cell>
          <cell r="C699" t="str">
            <v>NO TIENE</v>
          </cell>
          <cell r="D699" t="str">
            <v>NO TIENE</v>
          </cell>
          <cell r="E699" t="str">
            <v>NO TIENE</v>
          </cell>
          <cell r="F699" t="str">
            <v>NO TIENE</v>
          </cell>
          <cell r="G699" t="str">
            <v>NO</v>
          </cell>
        </row>
        <row r="700">
          <cell r="B700" t="str">
            <v>1027-3719</v>
          </cell>
          <cell r="C700">
            <v>2.2679999999999998</v>
          </cell>
          <cell r="D700" t="str">
            <v>Q3</v>
          </cell>
          <cell r="E700" t="str">
            <v>INFECTIOUS DISEASES -- SCIE</v>
          </cell>
          <cell r="F700" t="str">
            <v>63/92</v>
          </cell>
          <cell r="G700" t="str">
            <v>NO</v>
          </cell>
        </row>
        <row r="701">
          <cell r="B701" t="str">
            <v>0919-8172</v>
          </cell>
          <cell r="C701">
            <v>2.4449999999999998</v>
          </cell>
          <cell r="D701" t="str">
            <v>Q2</v>
          </cell>
          <cell r="E701" t="str">
            <v>UROLOGY &amp; NEPHROLOGY -- SCIE</v>
          </cell>
          <cell r="F701" t="str">
            <v>36/85</v>
          </cell>
          <cell r="G701" t="str">
            <v>NO</v>
          </cell>
        </row>
        <row r="702">
          <cell r="B702" t="str">
            <v>2090-2824</v>
          </cell>
          <cell r="C702" t="str">
            <v>NO TIENE</v>
          </cell>
          <cell r="D702" t="str">
            <v>NO TIENE</v>
          </cell>
          <cell r="E702" t="str">
            <v>NO TIENE</v>
          </cell>
          <cell r="F702" t="str">
            <v>NO TIENE</v>
          </cell>
          <cell r="G702" t="str">
            <v>NO</v>
          </cell>
        </row>
        <row r="703">
          <cell r="B703" t="str">
            <v>0301-1623</v>
          </cell>
          <cell r="C703">
            <v>1.843</v>
          </cell>
          <cell r="D703" t="str">
            <v>Q3</v>
          </cell>
          <cell r="E703" t="str">
            <v>UROLOGY &amp; NEPHROLOGY -- SCIE</v>
          </cell>
          <cell r="F703" t="str">
            <v>53/85</v>
          </cell>
          <cell r="G703" t="str">
            <v>NO</v>
          </cell>
        </row>
        <row r="704">
          <cell r="B704" t="str">
            <v>1742-4801</v>
          </cell>
          <cell r="C704">
            <v>2.8250000000000002</v>
          </cell>
          <cell r="D704" t="str">
            <v>Q2</v>
          </cell>
          <cell r="E704" t="str">
            <v>SURGERY -- SCIE</v>
          </cell>
          <cell r="F704" t="str">
            <v>53/210</v>
          </cell>
          <cell r="G704" t="str">
            <v>NO</v>
          </cell>
        </row>
        <row r="705">
          <cell r="B705" t="str">
            <v>0146-0404</v>
          </cell>
          <cell r="C705">
            <v>3.47</v>
          </cell>
          <cell r="D705" t="str">
            <v>Q1</v>
          </cell>
          <cell r="E705" t="str">
            <v>OPHTHALMOLOGY -- SCIE</v>
          </cell>
          <cell r="F705" t="str">
            <v>10 DE 60</v>
          </cell>
          <cell r="G705" t="str">
            <v>NO</v>
          </cell>
        </row>
        <row r="706">
          <cell r="B706" t="str">
            <v>2352-5126</v>
          </cell>
          <cell r="C706" t="str">
            <v>NO TIENE</v>
          </cell>
          <cell r="D706" t="str">
            <v>NO TIENE</v>
          </cell>
          <cell r="E706" t="str">
            <v>NO TIENE</v>
          </cell>
          <cell r="F706" t="str">
            <v>NO TIENE</v>
          </cell>
          <cell r="G706" t="str">
            <v>NO</v>
          </cell>
        </row>
        <row r="707">
          <cell r="B707" t="str">
            <v>2452-302X</v>
          </cell>
          <cell r="C707" t="str">
            <v>NO TIENE</v>
          </cell>
          <cell r="D707" t="str">
            <v>NO TIENE</v>
          </cell>
          <cell r="E707" t="str">
            <v>NO TIENE</v>
          </cell>
          <cell r="F707" t="str">
            <v>NO TIENE</v>
          </cell>
          <cell r="G707" t="str">
            <v>NO</v>
          </cell>
        </row>
        <row r="708">
          <cell r="B708" t="str">
            <v>1936-878X</v>
          </cell>
          <cell r="C708">
            <v>12.74</v>
          </cell>
          <cell r="D708" t="str">
            <v>Q1</v>
          </cell>
          <cell r="E708" t="str">
            <v>CARDIAC &amp; CARDIOVASCULAR SYSTEMS -- SCIE</v>
          </cell>
          <cell r="F708" t="str">
            <v>7 DE138</v>
          </cell>
          <cell r="G708" t="str">
            <v>SI</v>
          </cell>
        </row>
        <row r="709">
          <cell r="B709" t="str">
            <v>1936-8798</v>
          </cell>
          <cell r="C709">
            <v>8.4320000000000004</v>
          </cell>
          <cell r="D709" t="str">
            <v>Q1</v>
          </cell>
          <cell r="E709" t="str">
            <v>CARDIAC &amp; CARDIOVASCULAR SYSTEMS -- SCIE</v>
          </cell>
          <cell r="F709" t="str">
            <v>11/138</v>
          </cell>
          <cell r="G709" t="str">
            <v>SI</v>
          </cell>
        </row>
        <row r="710">
          <cell r="B710" t="str">
            <v>1936-8798</v>
          </cell>
          <cell r="C710">
            <v>8.4320000000000004</v>
          </cell>
          <cell r="D710" t="str">
            <v>Q1</v>
          </cell>
          <cell r="E710" t="str">
            <v>CARDIAC &amp; CARDIOVASCULAR SYSTEMS -- SCIE</v>
          </cell>
          <cell r="F710" t="str">
            <v>11 DE138</v>
          </cell>
          <cell r="G710" t="str">
            <v>SI</v>
          </cell>
        </row>
        <row r="711">
          <cell r="B711" t="str">
            <v>2405-500X</v>
          </cell>
          <cell r="C711" t="str">
            <v>NO TIENE</v>
          </cell>
          <cell r="D711" t="str">
            <v>NO TIENE</v>
          </cell>
          <cell r="E711" t="str">
            <v>NO TIENE</v>
          </cell>
          <cell r="F711" t="str">
            <v>NO TIENE</v>
          </cell>
          <cell r="G711" t="str">
            <v>NO</v>
          </cell>
        </row>
        <row r="712">
          <cell r="B712" t="str">
            <v>2213-1779</v>
          </cell>
          <cell r="C712">
            <v>8.75</v>
          </cell>
          <cell r="D712" t="str">
            <v>Q1</v>
          </cell>
          <cell r="E712" t="str">
            <v>CARDIAC &amp; CARDIOVASCULAR SYSTEMS -- SCIE</v>
          </cell>
          <cell r="F712" t="str">
            <v>10/138</v>
          </cell>
          <cell r="G712" t="str">
            <v>SI</v>
          </cell>
        </row>
        <row r="713">
          <cell r="B713" t="str">
            <v>2213-1779</v>
          </cell>
          <cell r="C713">
            <v>9.14</v>
          </cell>
          <cell r="D713" t="str">
            <v>Q1</v>
          </cell>
          <cell r="E713" t="str">
            <v>CARDIAC &amp; CARDIOVASCULAR SYSTEMS -- SCIE</v>
          </cell>
          <cell r="F713" t="str">
            <v>10 DE138</v>
          </cell>
          <cell r="G713" t="str">
            <v>SI</v>
          </cell>
        </row>
        <row r="714">
          <cell r="B714" t="str">
            <v>1525-4135</v>
          </cell>
          <cell r="C714">
            <v>3.4750000000000001</v>
          </cell>
          <cell r="D714" t="str">
            <v>Q2</v>
          </cell>
          <cell r="E714" t="str">
            <v>INFECTIOUS DISEASES -- SCIE</v>
          </cell>
          <cell r="F714" t="str">
            <v>34/92</v>
          </cell>
          <cell r="G714" t="str">
            <v>NO</v>
          </cell>
        </row>
        <row r="715">
          <cell r="B715" t="str">
            <v>2380-6583</v>
          </cell>
          <cell r="C715">
            <v>12.794</v>
          </cell>
          <cell r="D715" t="str">
            <v>Q1</v>
          </cell>
          <cell r="E715" t="str">
            <v>CARDIAC &amp; CARDIOVASCULAR SYSTEMS -- SCIE</v>
          </cell>
          <cell r="F715" t="str">
            <v>6 DE 138</v>
          </cell>
          <cell r="G715" t="str">
            <v>SI</v>
          </cell>
        </row>
        <row r="716">
          <cell r="B716" t="str">
            <v>2380-6583</v>
          </cell>
          <cell r="C716">
            <v>12.794</v>
          </cell>
          <cell r="D716" t="str">
            <v>Q1</v>
          </cell>
          <cell r="E716" t="str">
            <v>CARDIAC &amp; CARDIOVASCULAR SYSTEMS -- SCIE</v>
          </cell>
          <cell r="F716" t="str">
            <v>6 DE138</v>
          </cell>
          <cell r="G716" t="str">
            <v>SI</v>
          </cell>
        </row>
        <row r="717">
          <cell r="B717" t="str">
            <v>2168-6106</v>
          </cell>
          <cell r="C717">
            <v>18.652000000000001</v>
          </cell>
          <cell r="D717" t="str">
            <v>Q1</v>
          </cell>
          <cell r="E717" t="str">
            <v>MEDICINE, GENERAL &amp; INTERNAL -- SCIE</v>
          </cell>
          <cell r="F717" t="str">
            <v>7/165</v>
          </cell>
          <cell r="G717" t="str">
            <v>SI</v>
          </cell>
        </row>
        <row r="718">
          <cell r="B718" t="str">
            <v>2168-6149</v>
          </cell>
          <cell r="C718">
            <v>13.608000000000001</v>
          </cell>
          <cell r="D718" t="str">
            <v>Q1</v>
          </cell>
          <cell r="E718" t="str">
            <v>CLINICAL NEUROLOGY -- SCIE</v>
          </cell>
          <cell r="F718" t="str">
            <v>5/204</v>
          </cell>
          <cell r="G718" t="str">
            <v>SI</v>
          </cell>
        </row>
        <row r="719">
          <cell r="B719" t="str">
            <v>2374-2437</v>
          </cell>
          <cell r="C719">
            <v>24.798999999999999</v>
          </cell>
          <cell r="D719" t="str">
            <v>Q1</v>
          </cell>
          <cell r="E719" t="str">
            <v>ONCOLOGY -- SCIE</v>
          </cell>
          <cell r="F719" t="str">
            <v>8/244</v>
          </cell>
          <cell r="G719" t="str">
            <v>SI</v>
          </cell>
        </row>
        <row r="720">
          <cell r="B720" t="str">
            <v>2168-6181</v>
          </cell>
          <cell r="C720">
            <v>3.8479999999999999</v>
          </cell>
          <cell r="D720" t="str">
            <v>Q1</v>
          </cell>
          <cell r="E720" t="str">
            <v>OTORHINOLARYNGOLOGY -- SCIE</v>
          </cell>
          <cell r="F720" t="str">
            <v>1 DE  42</v>
          </cell>
          <cell r="G720" t="str">
            <v>NO</v>
          </cell>
        </row>
        <row r="721">
          <cell r="B721" t="str">
            <v>2168-6203</v>
          </cell>
          <cell r="C721">
            <v>13.946</v>
          </cell>
          <cell r="D721" t="str">
            <v>Q1</v>
          </cell>
          <cell r="E721" t="str">
            <v>PEDIATRICS -- SCIE</v>
          </cell>
          <cell r="F721" t="str">
            <v>1 DE 128</v>
          </cell>
          <cell r="G721" t="str">
            <v>SI</v>
          </cell>
        </row>
        <row r="722">
          <cell r="B722" t="str">
            <v>2168-6211</v>
          </cell>
          <cell r="C722">
            <v>13.946</v>
          </cell>
          <cell r="D722" t="str">
            <v>Q1</v>
          </cell>
          <cell r="E722" t="str">
            <v>PEDIATRICS -- SCIE</v>
          </cell>
          <cell r="F722" t="str">
            <v>1 DE 128</v>
          </cell>
          <cell r="G722" t="str">
            <v>SI</v>
          </cell>
        </row>
        <row r="723">
          <cell r="B723" t="str">
            <v>0098-7484</v>
          </cell>
          <cell r="C723">
            <v>45.54</v>
          </cell>
          <cell r="D723" t="str">
            <v>Q1</v>
          </cell>
          <cell r="E723" t="str">
            <v>MEDICINE, GENERAL &amp; INTERNAL -- SCIE</v>
          </cell>
          <cell r="F723" t="str">
            <v>3 DE 165</v>
          </cell>
          <cell r="G723" t="str">
            <v>SI</v>
          </cell>
        </row>
        <row r="724">
          <cell r="B724" t="str">
            <v>2687-8941</v>
          </cell>
          <cell r="C724" t="str">
            <v>NO TIENE</v>
          </cell>
          <cell r="D724" t="str">
            <v>NO TIENE</v>
          </cell>
          <cell r="E724" t="str">
            <v>NO TIENE</v>
          </cell>
          <cell r="F724" t="str">
            <v>NO TIENE</v>
          </cell>
          <cell r="G724" t="str">
            <v>NO</v>
          </cell>
        </row>
        <row r="725">
          <cell r="B725" t="str">
            <v>2473-4284</v>
          </cell>
          <cell r="C725" t="str">
            <v>NO TIENE</v>
          </cell>
          <cell r="D725" t="str">
            <v>NO TIENE</v>
          </cell>
          <cell r="E725" t="str">
            <v>NO TIENE</v>
          </cell>
          <cell r="F725" t="str">
            <v>NO TIENE</v>
          </cell>
          <cell r="G725" t="str">
            <v>NO</v>
          </cell>
        </row>
        <row r="726">
          <cell r="B726" t="str">
            <v>2291-5222</v>
          </cell>
          <cell r="C726">
            <v>4.3129999999999997</v>
          </cell>
          <cell r="D726" t="str">
            <v>Q1</v>
          </cell>
          <cell r="E726" t="str">
            <v>MEDICAL INFORMATICS -- SCIE</v>
          </cell>
          <cell r="F726" t="str">
            <v>4 DE 27</v>
          </cell>
          <cell r="G726" t="str">
            <v>NO</v>
          </cell>
        </row>
        <row r="727">
          <cell r="B727" t="str">
            <v>0027-8874</v>
          </cell>
          <cell r="C727">
            <v>11.577</v>
          </cell>
          <cell r="D727" t="str">
            <v>Q1</v>
          </cell>
          <cell r="E727" t="str">
            <v>ONCOLOGY -- SCIE</v>
          </cell>
          <cell r="F727" t="str">
            <v>12/244</v>
          </cell>
          <cell r="G727" t="str">
            <v>SI</v>
          </cell>
        </row>
        <row r="728">
          <cell r="B728" t="str">
            <v>1778-7254</v>
          </cell>
          <cell r="C728">
            <v>3.7410000000000001</v>
          </cell>
          <cell r="D728" t="str">
            <v>Q2</v>
          </cell>
          <cell r="E728" t="str">
            <v>RHEUMATOLOGY -- SCIE</v>
          </cell>
          <cell r="F728" t="str">
            <v>12 DE 32</v>
          </cell>
          <cell r="G728" t="str">
            <v>NO</v>
          </cell>
        </row>
        <row r="729">
          <cell r="B729" t="str">
            <v>1156-5233</v>
          </cell>
          <cell r="C729">
            <v>1.56</v>
          </cell>
          <cell r="D729" t="str">
            <v>Q4</v>
          </cell>
          <cell r="E729" t="str">
            <v>MYCOLOGY -- SCIE</v>
          </cell>
          <cell r="F729" t="str">
            <v>24/29</v>
          </cell>
          <cell r="G729" t="str">
            <v>NO</v>
          </cell>
        </row>
        <row r="730">
          <cell r="B730" t="str">
            <v>1610-0379</v>
          </cell>
          <cell r="C730">
            <v>3.6640000000000001</v>
          </cell>
          <cell r="D730" t="str">
            <v>Q1</v>
          </cell>
          <cell r="E730" t="str">
            <v>DERMATOLOGY -- SCIE</v>
          </cell>
          <cell r="F730" t="str">
            <v>13/68</v>
          </cell>
          <cell r="G730" t="str">
            <v>NO</v>
          </cell>
        </row>
        <row r="731">
          <cell r="B731" t="str">
            <v>1610-0387</v>
          </cell>
          <cell r="C731">
            <v>3.6640000000000001</v>
          </cell>
          <cell r="D731" t="str">
            <v>Q1</v>
          </cell>
          <cell r="E731" t="str">
            <v>DERMATOLOGY -- SCIE</v>
          </cell>
          <cell r="F731" t="str">
            <v>13/68</v>
          </cell>
          <cell r="G731" t="str">
            <v>NO</v>
          </cell>
        </row>
        <row r="732">
          <cell r="B732" t="str">
            <v>2051-1426</v>
          </cell>
          <cell r="C732">
            <v>10.252000000000001</v>
          </cell>
          <cell r="D732" t="str">
            <v>Q1</v>
          </cell>
          <cell r="E732" t="str">
            <v>IMMUNOLOGY -- SCIE</v>
          </cell>
          <cell r="F732" t="str">
            <v>10/159</v>
          </cell>
          <cell r="G732" t="str">
            <v>SI</v>
          </cell>
        </row>
        <row r="733">
          <cell r="B733" t="str">
            <v>1091-8531</v>
          </cell>
          <cell r="C733">
            <v>1.339</v>
          </cell>
          <cell r="D733" t="str">
            <v>Q3</v>
          </cell>
          <cell r="E733" t="str">
            <v>PEDIATRICS -- SCIE</v>
          </cell>
          <cell r="F733" t="str">
            <v>92/128</v>
          </cell>
          <cell r="G733" t="str">
            <v>NO</v>
          </cell>
        </row>
        <row r="734">
          <cell r="B734" t="str">
            <v>2090-1232</v>
          </cell>
          <cell r="C734">
            <v>6.992</v>
          </cell>
          <cell r="D734" t="str">
            <v>Q1</v>
          </cell>
          <cell r="E734" t="str">
            <v>MULTIDISCIPLINARY SCIENCES -- SCIE</v>
          </cell>
          <cell r="F734" t="str">
            <v>9 DE 71</v>
          </cell>
          <cell r="G734" t="str">
            <v>NO</v>
          </cell>
        </row>
        <row r="735">
          <cell r="B735" t="str">
            <v>0165-0327</v>
          </cell>
          <cell r="C735">
            <v>3.8919999999999999</v>
          </cell>
          <cell r="D735" t="str">
            <v>Q1</v>
          </cell>
          <cell r="E735" t="str">
            <v>CLINICAL NEUROLOGY -- SCIE</v>
          </cell>
          <cell r="F735" t="str">
            <v>51/204</v>
          </cell>
          <cell r="G735" t="str">
            <v>NO</v>
          </cell>
        </row>
        <row r="736">
          <cell r="B736" t="str">
            <v>1063-8652</v>
          </cell>
          <cell r="C736">
            <v>1.7629999999999999</v>
          </cell>
          <cell r="D736" t="str">
            <v>Q3</v>
          </cell>
          <cell r="E736" t="str">
            <v>GERIATRICS &amp; GERONTOLOGY -- SCIE</v>
          </cell>
          <cell r="F736" t="str">
            <v>37/51</v>
          </cell>
          <cell r="G736" t="str">
            <v>NO</v>
          </cell>
        </row>
        <row r="737">
          <cell r="B737" t="str">
            <v>0021-8561</v>
          </cell>
          <cell r="C737">
            <v>4.1920000000000002</v>
          </cell>
          <cell r="D737" t="str">
            <v>Q1</v>
          </cell>
          <cell r="E737" t="str">
            <v>AGRICULTURE, MULTIDISCIPLINARY -- SCIE</v>
          </cell>
          <cell r="F737" t="str">
            <v>4 DE 58</v>
          </cell>
          <cell r="G737" t="str">
            <v>SI</v>
          </cell>
        </row>
        <row r="738">
          <cell r="B738" t="str">
            <v>0091-6749</v>
          </cell>
          <cell r="C738">
            <v>10.228</v>
          </cell>
          <cell r="D738" t="str">
            <v>Q1</v>
          </cell>
          <cell r="E738" t="str">
            <v>ALLERGY -- SCIE</v>
          </cell>
          <cell r="F738" t="str">
            <v>1 DE 28</v>
          </cell>
          <cell r="G738" t="str">
            <v>SI</v>
          </cell>
        </row>
        <row r="739">
          <cell r="B739" t="str">
            <v>2213-2198</v>
          </cell>
          <cell r="C739">
            <v>7.5739999999999998</v>
          </cell>
          <cell r="D739" t="str">
            <v>Q1</v>
          </cell>
          <cell r="E739" t="str">
            <v>ALLERGY -- SCIE</v>
          </cell>
          <cell r="F739" t="str">
            <v>3 DE 28</v>
          </cell>
          <cell r="G739" t="str">
            <v>NO</v>
          </cell>
        </row>
        <row r="740">
          <cell r="B740" t="str">
            <v>1387-2877</v>
          </cell>
          <cell r="C740">
            <v>3.9089999999999998</v>
          </cell>
          <cell r="D740" t="str">
            <v>Q2</v>
          </cell>
          <cell r="E740" t="str">
            <v>NEUROSCIENCES -- SCIE</v>
          </cell>
          <cell r="F740" t="str">
            <v>92/271</v>
          </cell>
          <cell r="G740" t="str">
            <v>NO</v>
          </cell>
        </row>
        <row r="741">
          <cell r="B741" t="str">
            <v>0021-8782</v>
          </cell>
          <cell r="C741">
            <v>2.0129999999999999</v>
          </cell>
          <cell r="D741" t="str">
            <v>Q2</v>
          </cell>
          <cell r="E741" t="str">
            <v>ANATOMY &amp; MORPHOLOGY -- SCIE</v>
          </cell>
          <cell r="F741" t="str">
            <v>7 DE 21</v>
          </cell>
          <cell r="G741" t="str">
            <v>NO</v>
          </cell>
        </row>
        <row r="742">
          <cell r="B742" t="str">
            <v>0021-8812</v>
          </cell>
          <cell r="C742">
            <v>2.0920000000000001</v>
          </cell>
          <cell r="D742" t="str">
            <v>Q1</v>
          </cell>
          <cell r="E742" t="str">
            <v>AGRICULTURE, DAIRY &amp; ANIMAL SCIENCE -- SCIE</v>
          </cell>
          <cell r="F742" t="str">
            <v>12 DE 63</v>
          </cell>
          <cell r="G742" t="str">
            <v>NO</v>
          </cell>
        </row>
        <row r="743">
          <cell r="B743" t="str">
            <v>0305-7453</v>
          </cell>
          <cell r="C743">
            <v>5.4390000000000001</v>
          </cell>
          <cell r="D743" t="str">
            <v>Q1</v>
          </cell>
          <cell r="E743" t="str">
            <v>PHARMACOLOGY &amp; PHARMACY -- SCIE</v>
          </cell>
          <cell r="F743" t="str">
            <v>22/270</v>
          </cell>
          <cell r="G743" t="str">
            <v>SI</v>
          </cell>
        </row>
        <row r="744">
          <cell r="B744" t="str">
            <v>1360-2322</v>
          </cell>
          <cell r="C744">
            <v>1.909</v>
          </cell>
          <cell r="D744" t="str">
            <v>Q1</v>
          </cell>
          <cell r="E744" t="str">
            <v>REHABILITATION -- SSCI</v>
          </cell>
          <cell r="F744" t="str">
            <v>11 DE 71</v>
          </cell>
          <cell r="G744" t="str">
            <v>NO</v>
          </cell>
        </row>
        <row r="745">
          <cell r="B745" t="str">
            <v>1880-4276</v>
          </cell>
          <cell r="C745" t="str">
            <v>NO TIENE</v>
          </cell>
          <cell r="D745" t="str">
            <v>NO TIENE</v>
          </cell>
          <cell r="E745" t="str">
            <v>NO TIENE</v>
          </cell>
          <cell r="F745" t="str">
            <v>NO TIENE</v>
          </cell>
          <cell r="G745" t="str">
            <v>NO</v>
          </cell>
        </row>
        <row r="746">
          <cell r="B746" t="str">
            <v>0277-0903</v>
          </cell>
          <cell r="C746">
            <v>1.899</v>
          </cell>
          <cell r="D746" t="str">
            <v>Q3</v>
          </cell>
          <cell r="E746" t="str">
            <v>ALLERGY -- SCIE</v>
          </cell>
          <cell r="F746" t="str">
            <v>21/28</v>
          </cell>
          <cell r="G746" t="str">
            <v>NO</v>
          </cell>
        </row>
        <row r="747">
          <cell r="B747" t="str">
            <v>1178-6965</v>
          </cell>
          <cell r="C747">
            <v>3.73</v>
          </cell>
          <cell r="D747" t="str">
            <v>Q2</v>
          </cell>
          <cell r="E747" t="str">
            <v>RESPIRATORY SYSTEM -- SCIE</v>
          </cell>
          <cell r="F747" t="str">
            <v>19/64</v>
          </cell>
          <cell r="G747" t="str">
            <v>NO</v>
          </cell>
        </row>
        <row r="748">
          <cell r="B748" t="str">
            <v>0896-8411</v>
          </cell>
          <cell r="C748">
            <v>6.6580000000000004</v>
          </cell>
          <cell r="D748" t="str">
            <v>Q1</v>
          </cell>
          <cell r="E748" t="str">
            <v>IMMUNOLOGY -- SCIE</v>
          </cell>
          <cell r="F748" t="str">
            <v>23/159</v>
          </cell>
          <cell r="G748" t="str">
            <v>NO</v>
          </cell>
        </row>
        <row r="749">
          <cell r="B749" t="str">
            <v>1053-8127</v>
          </cell>
          <cell r="C749">
            <v>0.82099999999999995</v>
          </cell>
          <cell r="D749" t="str">
            <v>Q4</v>
          </cell>
          <cell r="E749" t="str">
            <v>ORTHOPEDICS -- SCIE</v>
          </cell>
          <cell r="F749" t="str">
            <v>74/82</v>
          </cell>
          <cell r="G749" t="str">
            <v>NO</v>
          </cell>
        </row>
        <row r="750">
          <cell r="B750" t="str">
            <v>0021-9258</v>
          </cell>
          <cell r="C750">
            <v>4.2380000000000004</v>
          </cell>
          <cell r="D750" t="str">
            <v>Q2</v>
          </cell>
          <cell r="E750" t="str">
            <v>BIOCHEMISTRY &amp; MOLECULAR BIOLOGY -- SCIE</v>
          </cell>
          <cell r="F750" t="str">
            <v>87/297</v>
          </cell>
          <cell r="G750" t="str">
            <v>NO</v>
          </cell>
        </row>
        <row r="751">
          <cell r="B751" t="str">
            <v>0393-974X</v>
          </cell>
          <cell r="C751">
            <v>1.506</v>
          </cell>
          <cell r="D751" t="str">
            <v>Q4</v>
          </cell>
          <cell r="E751" t="str">
            <v>MEDICINE, RESEARCH &amp; EXPERIMENTAL -- SCIE</v>
          </cell>
          <cell r="F751" t="str">
            <v>113/139</v>
          </cell>
          <cell r="G751" t="str">
            <v>NO</v>
          </cell>
        </row>
        <row r="752">
          <cell r="B752" t="str">
            <v>1071-9164</v>
          </cell>
          <cell r="C752">
            <v>3.6230000000000002</v>
          </cell>
          <cell r="D752" t="str">
            <v>Q2</v>
          </cell>
          <cell r="E752" t="str">
            <v>CARDIAC &amp; CARDIOVASCULAR SYSTEMS -- SCIE</v>
          </cell>
          <cell r="F752" t="str">
            <v>50 DE138</v>
          </cell>
          <cell r="G752" t="str">
            <v>NO</v>
          </cell>
        </row>
        <row r="753">
          <cell r="B753" t="str">
            <v>0886-0440</v>
          </cell>
          <cell r="C753">
            <v>1.49</v>
          </cell>
          <cell r="D753" t="str">
            <v>Q4</v>
          </cell>
          <cell r="E753" t="str">
            <v>CARDIAC &amp; CARDIOVASCULAR SYSTEMS -- SCIE</v>
          </cell>
          <cell r="F753" t="str">
            <v>108 DE138</v>
          </cell>
          <cell r="G753" t="str">
            <v>NO</v>
          </cell>
        </row>
        <row r="754">
          <cell r="B754" t="str">
            <v>0914-5087</v>
          </cell>
          <cell r="C754">
            <v>2.246</v>
          </cell>
          <cell r="D754" t="str">
            <v>Q3</v>
          </cell>
          <cell r="E754" t="str">
            <v>CARDIAC &amp; CARDIOVASCULAR SYSTEMS -- SCIE</v>
          </cell>
          <cell r="F754" t="str">
            <v>77 DE138</v>
          </cell>
          <cell r="G754" t="str">
            <v>NO</v>
          </cell>
        </row>
        <row r="755">
          <cell r="B755" t="str">
            <v>1932-7501</v>
          </cell>
          <cell r="C755">
            <v>1.383</v>
          </cell>
          <cell r="D755" t="str">
            <v>Q4</v>
          </cell>
          <cell r="E755" t="str">
            <v>CARDIAC &amp; CARDIOVASCULAR SYSTEMS -- SCIE</v>
          </cell>
          <cell r="F755" t="str">
            <v>114 DE138</v>
          </cell>
          <cell r="G755" t="str">
            <v>NO</v>
          </cell>
        </row>
        <row r="756">
          <cell r="B756" t="str">
            <v>1053-0770</v>
          </cell>
          <cell r="C756">
            <v>2.258</v>
          </cell>
          <cell r="D756" t="str">
            <v>Q3</v>
          </cell>
          <cell r="E756" t="str">
            <v>CARDIAC &amp; CARDIOVASCULAR SYSTEMS -- SCIE</v>
          </cell>
          <cell r="F756" t="str">
            <v>75 DE138</v>
          </cell>
          <cell r="G756" t="str">
            <v>NO</v>
          </cell>
        </row>
        <row r="757">
          <cell r="B757" t="str">
            <v>****-****</v>
          </cell>
          <cell r="C757">
            <v>1.506</v>
          </cell>
          <cell r="D757" t="str">
            <v>Q4</v>
          </cell>
          <cell r="E757" t="str">
            <v>CARDIAC &amp; CARDIOVASCULAR SYSTEMS -- SCIE</v>
          </cell>
          <cell r="F757" t="str">
            <v>107 DE138</v>
          </cell>
          <cell r="G757" t="str">
            <v>NO</v>
          </cell>
        </row>
        <row r="758">
          <cell r="B758" t="str">
            <v>1934-5925</v>
          </cell>
          <cell r="C758">
            <v>2.8919999999999999</v>
          </cell>
          <cell r="D758" t="str">
            <v>Q2</v>
          </cell>
          <cell r="E758" t="str">
            <v>CARDIAC &amp; CARDIOVASCULAR SYSTEMS -- SCIE</v>
          </cell>
          <cell r="F758" t="str">
            <v>59 DE138</v>
          </cell>
          <cell r="G758" t="str">
            <v>NO</v>
          </cell>
        </row>
        <row r="759">
          <cell r="B759" t="str">
            <v>1045-3873</v>
          </cell>
          <cell r="C759">
            <v>2.4239999999999999</v>
          </cell>
          <cell r="D759" t="str">
            <v>Q2</v>
          </cell>
          <cell r="E759" t="str">
            <v>CARDIAC &amp; CARDIOVASCULAR SYSTEMS -- SCIE</v>
          </cell>
          <cell r="F759" t="str">
            <v>69 DE138</v>
          </cell>
          <cell r="G759" t="str">
            <v>NO</v>
          </cell>
        </row>
        <row r="760">
          <cell r="B760" t="str">
            <v>1097-6647</v>
          </cell>
          <cell r="C760">
            <v>5.3609999999999998</v>
          </cell>
          <cell r="D760" t="str">
            <v>Q1</v>
          </cell>
          <cell r="E760" t="str">
            <v>CARDIAC &amp; CARDIOVASCULAR SYSTEMS -- SCIE</v>
          </cell>
          <cell r="F760" t="str">
            <v>23 DE138</v>
          </cell>
          <cell r="G760" t="str">
            <v>NO</v>
          </cell>
        </row>
        <row r="761">
          <cell r="B761" t="str">
            <v>1558-2027</v>
          </cell>
          <cell r="C761">
            <v>1.2250000000000001</v>
          </cell>
          <cell r="D761" t="str">
            <v>Q4</v>
          </cell>
          <cell r="E761" t="str">
            <v>CARDIAC &amp; CARDIOVASCULAR SYSTEMS -- SCIE</v>
          </cell>
          <cell r="F761" t="str">
            <v>121/138</v>
          </cell>
          <cell r="G761" t="str">
            <v>NO</v>
          </cell>
        </row>
        <row r="762">
          <cell r="B762" t="str">
            <v>1558-2027</v>
          </cell>
          <cell r="C762">
            <v>1.2250000000000001</v>
          </cell>
          <cell r="D762" t="str">
            <v>Q4</v>
          </cell>
          <cell r="E762" t="str">
            <v>CARDIAC &amp; CARDIOVASCULAR SYSTEMS -- SCIE</v>
          </cell>
          <cell r="F762" t="str">
            <v>121 DE138</v>
          </cell>
          <cell r="G762" t="str">
            <v>NO</v>
          </cell>
        </row>
        <row r="763">
          <cell r="B763" t="str">
            <v>0889-4655</v>
          </cell>
          <cell r="C763">
            <v>1.675</v>
          </cell>
          <cell r="D763" t="str">
            <v>Q3</v>
          </cell>
          <cell r="E763" t="str">
            <v>CARDIAC &amp; CARDIOVASCULAR SYSTEMS -- SCIE</v>
          </cell>
          <cell r="F763" t="str">
            <v>99 DE138</v>
          </cell>
          <cell r="G763" t="str">
            <v>NO</v>
          </cell>
        </row>
        <row r="764">
          <cell r="B764" t="str">
            <v>0160-2446</v>
          </cell>
          <cell r="C764">
            <v>2.5979999999999999</v>
          </cell>
          <cell r="D764" t="str">
            <v>Q2</v>
          </cell>
          <cell r="E764" t="str">
            <v>CARDIAC &amp; CARDIOVASCULAR SYSTEMS -- SCIE</v>
          </cell>
          <cell r="F764" t="str">
            <v>147/270</v>
          </cell>
          <cell r="G764" t="str">
            <v>NO</v>
          </cell>
        </row>
        <row r="765">
          <cell r="B765" t="str">
            <v>0160-2446</v>
          </cell>
          <cell r="C765">
            <v>2.5979999999999999</v>
          </cell>
          <cell r="D765" t="str">
            <v>Q2</v>
          </cell>
          <cell r="E765" t="str">
            <v>CARDIAC &amp; CARDIOVASCULAR SYSTEMS -- SCIE</v>
          </cell>
          <cell r="F765" t="str">
            <v>62 DE138</v>
          </cell>
          <cell r="G765" t="str">
            <v>NO</v>
          </cell>
        </row>
        <row r="766">
          <cell r="B766" t="str">
            <v>1074-2484</v>
          </cell>
          <cell r="C766">
            <v>2.3220000000000001</v>
          </cell>
          <cell r="D766" t="str">
            <v>Q3</v>
          </cell>
          <cell r="E766" t="str">
            <v>PHARMACOLOGY &amp; PHARMACY -- SCIE</v>
          </cell>
          <cell r="F766" t="str">
            <v>119/271</v>
          </cell>
          <cell r="G766" t="str">
            <v>NO</v>
          </cell>
        </row>
        <row r="767">
          <cell r="B767" t="str">
            <v>1074-2484</v>
          </cell>
          <cell r="C767">
            <v>2.3220000000000001</v>
          </cell>
          <cell r="D767" t="str">
            <v>Q3</v>
          </cell>
          <cell r="E767" t="str">
            <v>CARDIAC &amp; CARDIOVASCULAR SYSTEMS -- SCIE</v>
          </cell>
          <cell r="F767" t="str">
            <v>71 DE138</v>
          </cell>
          <cell r="G767" t="str">
            <v>NO</v>
          </cell>
        </row>
        <row r="768">
          <cell r="B768" t="str">
            <v>0021-9509</v>
          </cell>
          <cell r="C768">
            <v>1.415</v>
          </cell>
          <cell r="D768" t="str">
            <v>Q4</v>
          </cell>
          <cell r="E768" t="str">
            <v>CARDIAC &amp; CARDIOVASCULAR SYSTEMS -- SCIE</v>
          </cell>
          <cell r="F768" t="str">
            <v>112 DE138</v>
          </cell>
          <cell r="G768" t="str">
            <v>NO</v>
          </cell>
        </row>
        <row r="769">
          <cell r="B769" t="str">
            <v>1937-5387</v>
          </cell>
          <cell r="C769">
            <v>3.3119999999999998</v>
          </cell>
          <cell r="D769" t="str">
            <v>Q2</v>
          </cell>
          <cell r="E769" t="str">
            <v>CARDIAC &amp; CARDIOVASCULAR SYSTEMS -- SCIE</v>
          </cell>
          <cell r="F769" t="str">
            <v>54 DE138</v>
          </cell>
          <cell r="G769" t="str">
            <v>NO</v>
          </cell>
        </row>
        <row r="770">
          <cell r="B770" t="str">
            <v>0021-9533</v>
          </cell>
          <cell r="C770">
            <v>4.5730000000000004</v>
          </cell>
          <cell r="D770" t="str">
            <v>Q2</v>
          </cell>
          <cell r="E770" t="str">
            <v>CELL BIOLOGY -- SCIE</v>
          </cell>
          <cell r="F770" t="str">
            <v>65/195</v>
          </cell>
          <cell r="G770" t="str">
            <v>NO</v>
          </cell>
        </row>
        <row r="771">
          <cell r="B771" t="str">
            <v>1582-4934</v>
          </cell>
          <cell r="C771">
            <v>4.4859999999999998</v>
          </cell>
          <cell r="D771" t="str">
            <v>Q2</v>
          </cell>
          <cell r="E771" t="str">
            <v>CELL BIOLOGY -- SCIE</v>
          </cell>
          <cell r="F771" t="str">
            <v>69/195</v>
          </cell>
          <cell r="G771" t="str">
            <v>NO</v>
          </cell>
        </row>
        <row r="772">
          <cell r="B772" t="str">
            <v>1582-1838</v>
          </cell>
          <cell r="C772">
            <v>4.4859999999999998</v>
          </cell>
          <cell r="D772" t="str">
            <v>Q2</v>
          </cell>
          <cell r="E772" t="str">
            <v>CELL BIOLOGY -- SCIE</v>
          </cell>
          <cell r="F772" t="str">
            <v>69/195</v>
          </cell>
          <cell r="G772" t="str">
            <v>NO</v>
          </cell>
        </row>
        <row r="773">
          <cell r="B773" t="str">
            <v>0021-9541</v>
          </cell>
          <cell r="C773">
            <v>5.5460000000000003</v>
          </cell>
          <cell r="D773" t="str">
            <v>Q1</v>
          </cell>
          <cell r="E773" t="str">
            <v>PHYSIOLOGY -- SCIE</v>
          </cell>
          <cell r="F773" t="str">
            <v>7 DE 81</v>
          </cell>
          <cell r="G773" t="str">
            <v>SI</v>
          </cell>
        </row>
        <row r="774">
          <cell r="B774" t="str">
            <v>2090-9063</v>
          </cell>
          <cell r="C774">
            <v>1.79</v>
          </cell>
          <cell r="D774" t="str">
            <v>Q3</v>
          </cell>
          <cell r="E774" t="str">
            <v>CHEMISTRY, MULTIDISCIPLINARY -- SCIE</v>
          </cell>
          <cell r="F774" t="str">
            <v>113/177</v>
          </cell>
          <cell r="G774" t="str">
            <v>NO</v>
          </cell>
        </row>
        <row r="775">
          <cell r="B775" t="str">
            <v>1120-009X</v>
          </cell>
          <cell r="C775">
            <v>1.661</v>
          </cell>
          <cell r="D775" t="str">
            <v>Q4</v>
          </cell>
          <cell r="E775" t="str">
            <v>INFECTIOUS DISEASES -- SCIE</v>
          </cell>
          <cell r="F775" t="str">
            <v>78/93</v>
          </cell>
          <cell r="G775" t="str">
            <v>NO</v>
          </cell>
        </row>
        <row r="776">
          <cell r="B776" t="str">
            <v>0952-8180</v>
          </cell>
          <cell r="C776">
            <v>6.0389999999999997</v>
          </cell>
          <cell r="D776" t="str">
            <v>Q1</v>
          </cell>
          <cell r="E776" t="str">
            <v>ANESTHESIOLOGY -- SCIE</v>
          </cell>
          <cell r="F776" t="str">
            <v>4 DE 32</v>
          </cell>
          <cell r="G776" t="str">
            <v>NO</v>
          </cell>
        </row>
        <row r="777">
          <cell r="B777" t="str">
            <v>0021-972X</v>
          </cell>
          <cell r="C777">
            <v>5.3390000000000004</v>
          </cell>
          <cell r="D777" t="str">
            <v>Q1</v>
          </cell>
          <cell r="E777" t="str">
            <v>ENDOCRINOLOGY &amp; METABOLISM -- SCIE</v>
          </cell>
          <cell r="F777" t="str">
            <v>21/143</v>
          </cell>
          <cell r="G777" t="str">
            <v>NO</v>
          </cell>
        </row>
        <row r="778">
          <cell r="B778" t="str">
            <v>1878-5921</v>
          </cell>
          <cell r="C778">
            <v>4.952</v>
          </cell>
          <cell r="D778" t="str">
            <v>Q1</v>
          </cell>
          <cell r="E778" t="str">
            <v>PUBLIC, ENVIRONMENTAL &amp; OCCUPATIONAL HEALTH -- SCIE</v>
          </cell>
          <cell r="F778" t="str">
            <v>17/193</v>
          </cell>
          <cell r="G778" t="str">
            <v>SI</v>
          </cell>
        </row>
        <row r="779">
          <cell r="B779" t="str">
            <v>1524-6175</v>
          </cell>
          <cell r="C779">
            <v>2.7189999999999999</v>
          </cell>
          <cell r="D779" t="str">
            <v>Q2</v>
          </cell>
          <cell r="E779" t="str">
            <v>PERIPHERAL VASCULAR DISEASE -- SCIE</v>
          </cell>
          <cell r="F779" t="str">
            <v>30/65</v>
          </cell>
          <cell r="G779" t="str">
            <v>NO</v>
          </cell>
        </row>
        <row r="780">
          <cell r="B780" t="str">
            <v>0271-9142</v>
          </cell>
          <cell r="C780">
            <v>6.78</v>
          </cell>
          <cell r="D780" t="str">
            <v>Q1</v>
          </cell>
          <cell r="E780" t="str">
            <v>IMMUNOLOGY -- SCIE</v>
          </cell>
          <cell r="F780" t="str">
            <v>21/159</v>
          </cell>
          <cell r="G780" t="str">
            <v>NO</v>
          </cell>
        </row>
        <row r="781">
          <cell r="B781" t="str">
            <v>0021-9738</v>
          </cell>
          <cell r="C781">
            <v>11.864000000000001</v>
          </cell>
          <cell r="D781" t="str">
            <v>Q1</v>
          </cell>
          <cell r="E781" t="str">
            <v>MEDICINE, RESEARCH &amp; EXPERIMENTAL -- SCIE</v>
          </cell>
          <cell r="F781" t="str">
            <v>3/139</v>
          </cell>
          <cell r="G781" t="str">
            <v>NO</v>
          </cell>
        </row>
        <row r="782">
          <cell r="B782" t="str">
            <v>1933-2874</v>
          </cell>
          <cell r="C782">
            <v>3.86</v>
          </cell>
          <cell r="D782" t="str">
            <v>Q1</v>
          </cell>
          <cell r="E782" t="str">
            <v>PHARMACOLOGY &amp; PHARMACY -- SCIE</v>
          </cell>
          <cell r="F782" t="str">
            <v>66/271</v>
          </cell>
          <cell r="G782" t="str">
            <v>NO</v>
          </cell>
        </row>
        <row r="783">
          <cell r="B783" t="str">
            <v>2077-0383</v>
          </cell>
          <cell r="C783">
            <v>3.3029999999999999</v>
          </cell>
          <cell r="D783" t="str">
            <v>Q1</v>
          </cell>
          <cell r="E783" t="str">
            <v>MEDICINE, GENERAL &amp; INTERNAL -- SCIE</v>
          </cell>
          <cell r="F783" t="str">
            <v>36/165</v>
          </cell>
          <cell r="G783" t="str">
            <v>NO</v>
          </cell>
        </row>
        <row r="784">
          <cell r="B784" t="str">
            <v>0095-1137</v>
          </cell>
          <cell r="C784">
            <v>5.8970000000000002</v>
          </cell>
          <cell r="D784" t="str">
            <v>Q1</v>
          </cell>
          <cell r="E784" t="str">
            <v>MICROBIOLOGY -- SCIE</v>
          </cell>
          <cell r="F784" t="str">
            <v>20/135</v>
          </cell>
          <cell r="G784" t="str">
            <v>NO</v>
          </cell>
        </row>
        <row r="785">
          <cell r="B785" t="str">
            <v>0732-183X</v>
          </cell>
          <cell r="C785">
            <v>32.956000000000003</v>
          </cell>
          <cell r="D785" t="str">
            <v>Q1</v>
          </cell>
          <cell r="E785" t="str">
            <v>ONCOLOGY -- SCIE</v>
          </cell>
          <cell r="F785" t="str">
            <v>5/244</v>
          </cell>
          <cell r="G785" t="str">
            <v>SI</v>
          </cell>
        </row>
        <row r="786">
          <cell r="B786" t="str">
            <v>0303-6979</v>
          </cell>
          <cell r="C786">
            <v>5.2409999999999997</v>
          </cell>
          <cell r="D786" t="str">
            <v>Q1</v>
          </cell>
          <cell r="E786" t="str">
            <v>DENTISTRY, ORAL SURGERY &amp; MEDICINE -- SCIE</v>
          </cell>
          <cell r="F786" t="str">
            <v>2 DE 91</v>
          </cell>
          <cell r="G786" t="str">
            <v>SI</v>
          </cell>
        </row>
        <row r="787">
          <cell r="B787" t="str">
            <v>0091-2700</v>
          </cell>
          <cell r="C787">
            <v>2.4249999999999998</v>
          </cell>
          <cell r="D787" t="str">
            <v>Q3</v>
          </cell>
          <cell r="E787" t="str">
            <v>PHARMACOLOGY &amp; PHARMACY -- SCIE</v>
          </cell>
          <cell r="F787" t="str">
            <v>160/270</v>
          </cell>
          <cell r="G787" t="str">
            <v>NO</v>
          </cell>
        </row>
        <row r="788">
          <cell r="B788" t="str">
            <v>0160-6689</v>
          </cell>
          <cell r="C788">
            <v>4.2039999999999997</v>
          </cell>
          <cell r="D788" t="str">
            <v>Q1</v>
          </cell>
          <cell r="E788" t="str">
            <v>PSYCHIATRY -- SCIE</v>
          </cell>
          <cell r="F788" t="str">
            <v>35/155</v>
          </cell>
          <cell r="G788" t="str">
            <v>NO</v>
          </cell>
        </row>
        <row r="789">
          <cell r="B789" t="str">
            <v>1550-9389</v>
          </cell>
          <cell r="C789">
            <v>3.5859999999999999</v>
          </cell>
          <cell r="D789" t="str">
            <v>Q2</v>
          </cell>
          <cell r="E789" t="str">
            <v>CLINICAL NEUROLOGY -- SCIE</v>
          </cell>
          <cell r="F789" t="str">
            <v>57/204</v>
          </cell>
          <cell r="G789" t="str">
            <v>NO</v>
          </cell>
        </row>
        <row r="790">
          <cell r="B790" t="str">
            <v>1386-6532</v>
          </cell>
          <cell r="C790">
            <v>2.7770000000000001</v>
          </cell>
          <cell r="D790" t="str">
            <v>Q3</v>
          </cell>
          <cell r="E790" t="str">
            <v>VIROLOGY -- SCIE</v>
          </cell>
          <cell r="F790" t="str">
            <v>22/37</v>
          </cell>
          <cell r="G790" t="str">
            <v>NO</v>
          </cell>
        </row>
        <row r="791">
          <cell r="B791" t="str">
            <v>1873-5967</v>
          </cell>
          <cell r="C791">
            <v>2.7770000000000001</v>
          </cell>
          <cell r="D791" t="str">
            <v>Q3</v>
          </cell>
          <cell r="E791" t="str">
            <v>VIROLOGY -- SCIE</v>
          </cell>
          <cell r="F791" t="str">
            <v>22/37</v>
          </cell>
          <cell r="G791" t="str">
            <v>NO</v>
          </cell>
        </row>
        <row r="792">
          <cell r="B792" t="str">
            <v>2042-6305</v>
          </cell>
          <cell r="C792">
            <v>1.468</v>
          </cell>
          <cell r="D792" t="str">
            <v>Q4</v>
          </cell>
          <cell r="E792" t="str">
            <v>HEALTH CARE SCIENCES &amp; SERVICES -- SCIE</v>
          </cell>
          <cell r="F792" t="str">
            <v>83/102</v>
          </cell>
          <cell r="G792" t="str">
            <v>NO</v>
          </cell>
        </row>
        <row r="793">
          <cell r="B793" t="str">
            <v>0883-9441</v>
          </cell>
          <cell r="C793">
            <v>2.6850000000000001</v>
          </cell>
          <cell r="D793" t="str">
            <v>Q3</v>
          </cell>
          <cell r="E793" t="str">
            <v>CRITICAL CARE MEDICINE -- SCIE</v>
          </cell>
          <cell r="F793" t="str">
            <v>20/36</v>
          </cell>
          <cell r="G793" t="str">
            <v>NO</v>
          </cell>
        </row>
        <row r="794">
          <cell r="B794" t="str">
            <v>1873-9946</v>
          </cell>
          <cell r="C794">
            <v>8.6579999999999995</v>
          </cell>
          <cell r="D794" t="str">
            <v>Q1</v>
          </cell>
          <cell r="E794" t="str">
            <v>GASTROENTEROLOGY &amp; HEPATOLOGY -- SCIE</v>
          </cell>
          <cell r="F794" t="str">
            <v>9 DE 88</v>
          </cell>
          <cell r="G794" t="str">
            <v>NO</v>
          </cell>
        </row>
        <row r="795">
          <cell r="B795" t="str">
            <v>1569-1993</v>
          </cell>
          <cell r="C795">
            <v>4.7590000000000003</v>
          </cell>
          <cell r="D795" t="str">
            <v>Q1</v>
          </cell>
          <cell r="E795" t="str">
            <v>RESPIRATORY SYSTEM -- SCIE</v>
          </cell>
          <cell r="F795" t="str">
            <v>14/64</v>
          </cell>
          <cell r="G795" t="str">
            <v>NO</v>
          </cell>
        </row>
        <row r="796">
          <cell r="B796" t="str">
            <v>1873-5010</v>
          </cell>
          <cell r="C796">
            <v>4.7590000000000003</v>
          </cell>
          <cell r="D796" t="str">
            <v>Q1</v>
          </cell>
          <cell r="E796" t="str">
            <v>RESPIRATORY SYSTEM -- SCIE</v>
          </cell>
          <cell r="F796" t="str">
            <v>14/64</v>
          </cell>
          <cell r="G796" t="str">
            <v>NO</v>
          </cell>
        </row>
        <row r="797">
          <cell r="B797" t="str">
            <v>0923-1811</v>
          </cell>
          <cell r="C797">
            <v>3.681</v>
          </cell>
          <cell r="D797" t="str">
            <v>Q1</v>
          </cell>
          <cell r="E797" t="str">
            <v>DERMATOLOGY -- SCIE</v>
          </cell>
          <cell r="F797" t="str">
            <v>16 DE 68</v>
          </cell>
          <cell r="G797" t="str">
            <v>NO</v>
          </cell>
        </row>
        <row r="798">
          <cell r="B798" t="str">
            <v>0385-2407</v>
          </cell>
          <cell r="C798">
            <v>3.0720000000000001</v>
          </cell>
          <cell r="D798" t="str">
            <v>Q2</v>
          </cell>
          <cell r="E798" t="str">
            <v>DERMATOLOGY -- SCIE</v>
          </cell>
          <cell r="F798" t="str">
            <v>20/68</v>
          </cell>
          <cell r="G798" t="str">
            <v>NO</v>
          </cell>
        </row>
        <row r="799">
          <cell r="B799" t="str">
            <v>2251-6581</v>
          </cell>
          <cell r="C799" t="str">
            <v>NO TIENE</v>
          </cell>
          <cell r="D799" t="str">
            <v>NO TIENE</v>
          </cell>
          <cell r="E799" t="str">
            <v>NO TIENE</v>
          </cell>
          <cell r="F799" t="str">
            <v>NO TIENE</v>
          </cell>
          <cell r="G799" t="str">
            <v>NO</v>
          </cell>
        </row>
        <row r="800">
          <cell r="B800" t="str">
            <v>1369-9474</v>
          </cell>
          <cell r="C800" t="str">
            <v>NO TIENE</v>
          </cell>
          <cell r="D800" t="str">
            <v>NO TIENE</v>
          </cell>
          <cell r="E800" t="str">
            <v>NO TIENE</v>
          </cell>
          <cell r="F800" t="str">
            <v>NO TIENE</v>
          </cell>
          <cell r="G800" t="str">
            <v>NO</v>
          </cell>
        </row>
        <row r="801">
          <cell r="B801" t="str">
            <v>0022-0736</v>
          </cell>
          <cell r="C801">
            <v>0.94399999999999995</v>
          </cell>
          <cell r="D801" t="str">
            <v>Q4</v>
          </cell>
          <cell r="E801" t="str">
            <v>CARDIAC &amp; CARDIOVASCULAR SYSTEMS -- SCIE</v>
          </cell>
          <cell r="F801" t="str">
            <v>133/138</v>
          </cell>
          <cell r="G801" t="str">
            <v>NO</v>
          </cell>
        </row>
        <row r="802">
          <cell r="B802" t="str">
            <v>0022-0736</v>
          </cell>
          <cell r="C802">
            <v>0.94399999999999995</v>
          </cell>
          <cell r="D802" t="str">
            <v>Q4</v>
          </cell>
          <cell r="E802" t="str">
            <v>CARDIAC &amp; CARDIOVASCULAR SYSTEMS -- SCIE</v>
          </cell>
          <cell r="F802" t="str">
            <v>133 DE138</v>
          </cell>
          <cell r="G802" t="str">
            <v>NO</v>
          </cell>
        </row>
        <row r="803">
          <cell r="B803" t="str">
            <v>0391-4097</v>
          </cell>
          <cell r="C803">
            <v>3.3969999999999998</v>
          </cell>
          <cell r="D803" t="str">
            <v>Q2</v>
          </cell>
          <cell r="E803" t="str">
            <v>ENDOCRINOLOGY &amp; METABOLISM -- SCIE</v>
          </cell>
          <cell r="F803" t="str">
            <v>61/143</v>
          </cell>
          <cell r="G803" t="str">
            <v>NO</v>
          </cell>
        </row>
        <row r="804">
          <cell r="B804" t="str">
            <v>0022-0795</v>
          </cell>
          <cell r="C804">
            <v>4.0410000000000004</v>
          </cell>
          <cell r="D804" t="str">
            <v>Q2</v>
          </cell>
          <cell r="E804" t="str">
            <v>ENDOCRINOLOGY &amp; METABOLISM -- SCIE</v>
          </cell>
          <cell r="F804" t="str">
            <v>37/143</v>
          </cell>
          <cell r="G804" t="str">
            <v>NO</v>
          </cell>
        </row>
        <row r="805">
          <cell r="B805" t="str">
            <v>0143-005X</v>
          </cell>
          <cell r="C805">
            <v>3.3420000000000001</v>
          </cell>
          <cell r="D805" t="str">
            <v>Q1</v>
          </cell>
          <cell r="E805" t="str">
            <v>PUBLIC, ENVIRONMENTAL &amp; OCCUPATIONAL HEALTH -- SCIE</v>
          </cell>
          <cell r="F805" t="str">
            <v>43/193</v>
          </cell>
          <cell r="G805" t="str">
            <v>NO</v>
          </cell>
        </row>
        <row r="806">
          <cell r="B806" t="str">
            <v>1470-2738</v>
          </cell>
          <cell r="C806">
            <v>3.3420000000000001</v>
          </cell>
          <cell r="D806" t="str">
            <v>Q1</v>
          </cell>
          <cell r="E806" t="str">
            <v>PUBLIC, ENVIRONMENTAL &amp; OCCUPATIONAL HEALTH -- SCIE</v>
          </cell>
          <cell r="F806" t="str">
            <v>43/193</v>
          </cell>
          <cell r="G806" t="str">
            <v>NO</v>
          </cell>
        </row>
        <row r="807">
          <cell r="B807" t="str">
            <v>2288-176X</v>
          </cell>
          <cell r="C807" t="str">
            <v>NO TIENE</v>
          </cell>
          <cell r="D807" t="str">
            <v>NO TIENE</v>
          </cell>
          <cell r="E807" t="str">
            <v>NO TIENE</v>
          </cell>
          <cell r="F807" t="str">
            <v>NO TIENE</v>
          </cell>
          <cell r="G807" t="str">
            <v>NO</v>
          </cell>
        </row>
        <row r="808">
          <cell r="B808" t="str">
            <v>0022-1007</v>
          </cell>
          <cell r="C808">
            <v>11.743</v>
          </cell>
          <cell r="D808" t="str">
            <v>Q1</v>
          </cell>
          <cell r="E808" t="str">
            <v>MEDICINE, RESEARCH &amp; EXPERIMENTAL -- SCIE</v>
          </cell>
          <cell r="F808" t="str">
            <v>4 DE 131</v>
          </cell>
          <cell r="G808" t="str">
            <v>SI</v>
          </cell>
        </row>
        <row r="809">
          <cell r="B809" t="str">
            <v>2001-3078</v>
          </cell>
          <cell r="C809">
            <v>14.976000000000001</v>
          </cell>
          <cell r="D809" t="str">
            <v>Q1</v>
          </cell>
          <cell r="E809" t="str">
            <v>CELL BIOLOGY -- SCIE</v>
          </cell>
          <cell r="F809" t="str">
            <v>12/195</v>
          </cell>
          <cell r="G809" t="str">
            <v>SI</v>
          </cell>
        </row>
        <row r="810">
          <cell r="B810" t="str">
            <v>0145-8884</v>
          </cell>
          <cell r="C810">
            <v>1.6619999999999999</v>
          </cell>
          <cell r="D810" t="str">
            <v>Q3</v>
          </cell>
          <cell r="E810" t="str">
            <v>FOOD SCIENCE &amp; TECHNOLOGY -- SCIE</v>
          </cell>
          <cell r="F810" t="str">
            <v>85/139</v>
          </cell>
          <cell r="G810" t="str">
            <v>NO</v>
          </cell>
        </row>
        <row r="811">
          <cell r="B811" t="str">
            <v>2309-608X</v>
          </cell>
          <cell r="C811">
            <v>4.6210000000000004</v>
          </cell>
          <cell r="D811" t="str">
            <v>Q1</v>
          </cell>
          <cell r="E811" t="str">
            <v>MICROBIOLOGY -- SCIE</v>
          </cell>
          <cell r="F811" t="str">
            <v>5 DE 29</v>
          </cell>
          <cell r="G811" t="str">
            <v>NO</v>
          </cell>
        </row>
        <row r="812">
          <cell r="B812" t="str">
            <v>0815-9319</v>
          </cell>
          <cell r="C812">
            <v>3.4369999999999998</v>
          </cell>
          <cell r="D812" t="str">
            <v>Q2</v>
          </cell>
          <cell r="E812" t="str">
            <v>GASTROENTEROLOGY &amp; HEPATOLOGY -- SCIE</v>
          </cell>
          <cell r="F812" t="str">
            <v>42/88</v>
          </cell>
          <cell r="G812" t="str">
            <v>NO</v>
          </cell>
        </row>
        <row r="813">
          <cell r="B813" t="str">
            <v>0022-1333</v>
          </cell>
          <cell r="C813">
            <v>0.99299999999999999</v>
          </cell>
          <cell r="D813" t="str">
            <v>Q4</v>
          </cell>
          <cell r="E813" t="str">
            <v>GENETICS &amp; HEREDITY -- SCIE</v>
          </cell>
          <cell r="F813" t="str">
            <v>162/177</v>
          </cell>
          <cell r="G813" t="str">
            <v>NO</v>
          </cell>
        </row>
        <row r="814">
          <cell r="B814" t="str">
            <v>1671-5411</v>
          </cell>
          <cell r="C814">
            <v>2.4910000000000001</v>
          </cell>
          <cell r="D814" t="str">
            <v>Q2</v>
          </cell>
          <cell r="E814" t="str">
            <v>CARDIAC &amp; CARDIOVASCULAR SYSTEMS -- SCIE</v>
          </cell>
          <cell r="F814" t="str">
            <v>66 DE138</v>
          </cell>
          <cell r="G814" t="str">
            <v>NO</v>
          </cell>
        </row>
        <row r="815">
          <cell r="B815" t="str">
            <v>2213-7165</v>
          </cell>
          <cell r="C815">
            <v>2.706</v>
          </cell>
          <cell r="D815" t="str">
            <v>Q2</v>
          </cell>
          <cell r="E815" t="str">
            <v>PHARMACOLOGY &amp; PHARMACY -- SCIE</v>
          </cell>
          <cell r="F815" t="str">
            <v>132/270</v>
          </cell>
          <cell r="G815" t="str">
            <v>NO</v>
          </cell>
        </row>
        <row r="816">
          <cell r="B816" t="str">
            <v>2047-2978</v>
          </cell>
          <cell r="C816">
            <v>2.899</v>
          </cell>
          <cell r="D816" t="str">
            <v>Q2</v>
          </cell>
          <cell r="E816" t="str">
            <v>PUBLIC, ENVIRONMENTAL &amp; OCCUPATIONAL HEALTH -- SCIE</v>
          </cell>
          <cell r="F816" t="str">
            <v>56/193</v>
          </cell>
          <cell r="G816" t="str">
            <v>NO</v>
          </cell>
        </row>
        <row r="817">
          <cell r="B817" t="str">
            <v>2468-7847</v>
          </cell>
          <cell r="C817">
            <v>1.232</v>
          </cell>
          <cell r="D817" t="str">
            <v>Q4</v>
          </cell>
          <cell r="E817" t="str">
            <v>OBSTETRICS &amp; GYNECOLOGY -- SCIE</v>
          </cell>
          <cell r="F817" t="str">
            <v>73/82</v>
          </cell>
          <cell r="G817" t="str">
            <v>NO</v>
          </cell>
        </row>
        <row r="818">
          <cell r="B818" t="str">
            <v>1753-1934</v>
          </cell>
          <cell r="C818">
            <v>2.29</v>
          </cell>
          <cell r="D818" t="str">
            <v>Q2</v>
          </cell>
          <cell r="E818" t="str">
            <v>SURGERY -- SCIE</v>
          </cell>
          <cell r="F818" t="str">
            <v>77/210</v>
          </cell>
          <cell r="G818" t="str">
            <v>NO</v>
          </cell>
        </row>
        <row r="819">
          <cell r="B819" t="str">
            <v>1129-2369</v>
          </cell>
          <cell r="C819">
            <v>4.7969999999999997</v>
          </cell>
          <cell r="D819" t="str">
            <v>Q1</v>
          </cell>
          <cell r="E819" t="str">
            <v>CLINICAL NEUROLOGY -- SCIE</v>
          </cell>
          <cell r="F819" t="str">
            <v>33/204</v>
          </cell>
          <cell r="G819" t="str">
            <v>NO</v>
          </cell>
        </row>
        <row r="820">
          <cell r="B820" t="str">
            <v>1053-2498</v>
          </cell>
          <cell r="C820">
            <v>7.8650000000000002</v>
          </cell>
          <cell r="D820" t="str">
            <v>Q1</v>
          </cell>
          <cell r="E820" t="str">
            <v>CARDIAC &amp; CARDIOVASCULAR SYSTEMS -- SCIE</v>
          </cell>
          <cell r="F820" t="str">
            <v>13 DE138</v>
          </cell>
          <cell r="G820" t="str">
            <v>SI</v>
          </cell>
        </row>
        <row r="821">
          <cell r="B821" t="str">
            <v>1756-8722</v>
          </cell>
          <cell r="C821">
            <v>11.058999999999999</v>
          </cell>
          <cell r="D821" t="str">
            <v>Q1</v>
          </cell>
          <cell r="E821" t="str">
            <v>HEMATOLOGY -- SCIE</v>
          </cell>
          <cell r="F821" t="str">
            <v>3 DE 76</v>
          </cell>
          <cell r="G821" t="str">
            <v>SI</v>
          </cell>
        </row>
        <row r="822">
          <cell r="B822" t="str">
            <v>0168-8278</v>
          </cell>
          <cell r="C822">
            <v>20.582000000000001</v>
          </cell>
          <cell r="D822" t="str">
            <v>Q1</v>
          </cell>
          <cell r="E822" t="str">
            <v>GASTROENTEROLOGY &amp; HEPATOLOGY -- SCIE</v>
          </cell>
          <cell r="F822" t="str">
            <v>2 DE 88</v>
          </cell>
          <cell r="G822" t="str">
            <v>SI</v>
          </cell>
        </row>
        <row r="823">
          <cell r="B823" t="str">
            <v>1600-0641</v>
          </cell>
          <cell r="C823">
            <v>20.582000000000001</v>
          </cell>
          <cell r="D823" t="str">
            <v>Q1</v>
          </cell>
          <cell r="E823" t="str">
            <v>GASTROENTEROLOGY &amp; HEPATOLOGY -- SCIE</v>
          </cell>
          <cell r="F823" t="str">
            <v>2 DE 88</v>
          </cell>
          <cell r="G823" t="str">
            <v>SI</v>
          </cell>
        </row>
        <row r="824">
          <cell r="B824" t="str">
            <v>0195-6701</v>
          </cell>
          <cell r="C824">
            <v>3.2709999999999999</v>
          </cell>
          <cell r="D824" t="str">
            <v>Q1</v>
          </cell>
          <cell r="E824" t="str">
            <v>PUBLIC, ENVIRONMENTAL &amp; OCCUPATIONAL HEALTH -- SCIE</v>
          </cell>
          <cell r="F824" t="str">
            <v>46/193</v>
          </cell>
          <cell r="G824" t="str">
            <v>NO</v>
          </cell>
        </row>
        <row r="825">
          <cell r="B825" t="str">
            <v>0047-2484</v>
          </cell>
          <cell r="C825">
            <v>3.5339999999999998</v>
          </cell>
          <cell r="D825" t="str">
            <v>Q2</v>
          </cell>
          <cell r="E825" t="str">
            <v>EVOLUTIONARY BIOLOGY -- SCIE</v>
          </cell>
          <cell r="F825" t="str">
            <v>16/51</v>
          </cell>
          <cell r="G825" t="str">
            <v>NO</v>
          </cell>
        </row>
        <row r="826">
          <cell r="B826" t="str">
            <v>1434-5161</v>
          </cell>
          <cell r="C826">
            <v>2.831</v>
          </cell>
          <cell r="D826" t="str">
            <v>Q2</v>
          </cell>
          <cell r="E826" t="str">
            <v>GENETICS &amp; HEREDITY -- SCIE</v>
          </cell>
          <cell r="F826" t="str">
            <v>89/178</v>
          </cell>
          <cell r="G826" t="str">
            <v>NO</v>
          </cell>
        </row>
        <row r="827">
          <cell r="B827" t="str">
            <v>0950-9240</v>
          </cell>
          <cell r="C827">
            <v>2.2599999999999998</v>
          </cell>
          <cell r="D827" t="str">
            <v>Q3</v>
          </cell>
          <cell r="E827" t="str">
            <v>PERIPHERAL VASCULAR DISEASE -- SCIE</v>
          </cell>
          <cell r="F827" t="str">
            <v>37/65</v>
          </cell>
          <cell r="G827" t="str">
            <v>NO</v>
          </cell>
        </row>
        <row r="828">
          <cell r="B828" t="str">
            <v>0263-6352</v>
          </cell>
          <cell r="C828">
            <v>4.1710000000000003</v>
          </cell>
          <cell r="D828" t="str">
            <v>Q1</v>
          </cell>
          <cell r="E828" t="str">
            <v>PERIPHERAL VASCULAR DISEASE -- SCIE</v>
          </cell>
          <cell r="F828" t="str">
            <v>13/65</v>
          </cell>
          <cell r="G828" t="str">
            <v>NO</v>
          </cell>
        </row>
        <row r="829">
          <cell r="B829" t="str">
            <v>1473-5598</v>
          </cell>
          <cell r="C829">
            <v>4.1710000000000003</v>
          </cell>
          <cell r="D829" t="str">
            <v>Q1</v>
          </cell>
          <cell r="E829" t="str">
            <v>PERIPHERAL VASCULAR DISEASE -- SCIE</v>
          </cell>
          <cell r="F829" t="str">
            <v>13/65</v>
          </cell>
          <cell r="G829" t="str">
            <v>NO</v>
          </cell>
        </row>
        <row r="830">
          <cell r="B830" t="str">
            <v>0022-1759</v>
          </cell>
          <cell r="C830">
            <v>1.901</v>
          </cell>
          <cell r="D830" t="str">
            <v>Q3</v>
          </cell>
          <cell r="E830" t="str">
            <v>BIOCHEMICAL RESEARCH METHODS -- SCIE</v>
          </cell>
          <cell r="F830" t="str">
            <v>53/77</v>
          </cell>
          <cell r="G830" t="str">
            <v>NO</v>
          </cell>
        </row>
        <row r="831">
          <cell r="B831" t="str">
            <v>0022-1767</v>
          </cell>
          <cell r="C831">
            <v>4.8860000000000001</v>
          </cell>
          <cell r="D831" t="str">
            <v>Q2</v>
          </cell>
          <cell r="E831" t="str">
            <v>IMMUNOLOGY -- SCIE</v>
          </cell>
          <cell r="F831" t="str">
            <v>45/159</v>
          </cell>
          <cell r="G831" t="str">
            <v>NO</v>
          </cell>
        </row>
        <row r="832">
          <cell r="B832" t="str">
            <v>0163-4453</v>
          </cell>
          <cell r="C832">
            <v>4.8419999999999996</v>
          </cell>
          <cell r="D832" t="str">
            <v>Q1</v>
          </cell>
          <cell r="E832" t="str">
            <v>INFECTIOUS DISEASES -- SCIE</v>
          </cell>
          <cell r="F832" t="str">
            <v>12 DE 93</v>
          </cell>
          <cell r="G832" t="str">
            <v>NO</v>
          </cell>
        </row>
        <row r="833">
          <cell r="B833" t="str">
            <v>1532-2742</v>
          </cell>
          <cell r="C833">
            <v>4.8419999999999996</v>
          </cell>
          <cell r="D833" t="str">
            <v>Q1</v>
          </cell>
          <cell r="E833" t="str">
            <v>INFECTIOUS DISEASES -- SCIE</v>
          </cell>
          <cell r="F833" t="str">
            <v>12 DE 93</v>
          </cell>
          <cell r="G833" t="str">
            <v>NO</v>
          </cell>
        </row>
        <row r="834">
          <cell r="B834" t="str">
            <v>1876-0341</v>
          </cell>
          <cell r="C834">
            <v>2.4470000000000001</v>
          </cell>
          <cell r="D834" t="str">
            <v>Q2</v>
          </cell>
          <cell r="E834" t="str">
            <v>PUBLIC, ENVIRONMENTAL &amp; OCCUPATIONAL HEALTH -- SCIE</v>
          </cell>
          <cell r="F834" t="str">
            <v>73/193</v>
          </cell>
          <cell r="G834" t="str">
            <v>NO</v>
          </cell>
        </row>
        <row r="835">
          <cell r="B835" t="str">
            <v>0022-1899</v>
          </cell>
          <cell r="C835">
            <v>5.0220000000000002</v>
          </cell>
          <cell r="D835" t="str">
            <v>Q1</v>
          </cell>
          <cell r="E835" t="str">
            <v>IMMUNOLOGY -- SCIE</v>
          </cell>
          <cell r="F835" t="str">
            <v>11 DE 92</v>
          </cell>
          <cell r="G835" t="str">
            <v>NO</v>
          </cell>
        </row>
        <row r="836">
          <cell r="B836" t="str">
            <v>0141-8955</v>
          </cell>
          <cell r="C836">
            <v>4.0359999999999996</v>
          </cell>
          <cell r="D836" t="str">
            <v>Q2</v>
          </cell>
          <cell r="E836" t="str">
            <v>ENDOCRINOLOGY &amp; METABOLISM -- SCIE</v>
          </cell>
          <cell r="F836" t="str">
            <v>38/143</v>
          </cell>
          <cell r="G836" t="str">
            <v>NO</v>
          </cell>
        </row>
        <row r="837">
          <cell r="B837" t="str">
            <v>0964-2633</v>
          </cell>
          <cell r="C837" t="str">
            <v>NO TIENE</v>
          </cell>
          <cell r="D837" t="str">
            <v>NO TIENE</v>
          </cell>
          <cell r="E837" t="str">
            <v>NO TIENE</v>
          </cell>
          <cell r="F837" t="str">
            <v>NO TIENE</v>
          </cell>
          <cell r="G837" t="str">
            <v>NO</v>
          </cell>
        </row>
        <row r="838">
          <cell r="B838" t="str">
            <v>0954-6820</v>
          </cell>
          <cell r="C838">
            <v>6.8710000000000004</v>
          </cell>
          <cell r="D838" t="str">
            <v>Q1</v>
          </cell>
          <cell r="E838" t="str">
            <v>MEDICINE, GENERAL &amp; INTERNAL -- SCIE</v>
          </cell>
          <cell r="F838" t="str">
            <v>14/165</v>
          </cell>
          <cell r="G838" t="str">
            <v>SI</v>
          </cell>
        </row>
        <row r="839">
          <cell r="B839" t="str">
            <v>1383-875X</v>
          </cell>
          <cell r="C839">
            <v>1.2769999999999999</v>
          </cell>
          <cell r="D839" t="str">
            <v>Q4</v>
          </cell>
          <cell r="E839" t="str">
            <v>CARDIAC &amp; CARDIOVASCULAR SYSTEMS -- SCIE</v>
          </cell>
          <cell r="F839" t="str">
            <v>119 DE138</v>
          </cell>
          <cell r="G839" t="str">
            <v>NO</v>
          </cell>
        </row>
        <row r="840">
          <cell r="B840" t="str">
            <v>0896-4327</v>
          </cell>
          <cell r="C840">
            <v>1.758</v>
          </cell>
          <cell r="D840" t="str">
            <v>Q3</v>
          </cell>
          <cell r="E840" t="str">
            <v>CARDIAC &amp; CARDIOVASCULAR SYSTEMS -- SCIE</v>
          </cell>
          <cell r="F840" t="str">
            <v>95 DE138</v>
          </cell>
          <cell r="G840" t="str">
            <v>NO</v>
          </cell>
        </row>
        <row r="841">
          <cell r="B841" t="str">
            <v>1042-3931</v>
          </cell>
          <cell r="C841">
            <v>1.4530000000000001</v>
          </cell>
          <cell r="D841" t="str">
            <v>Q4</v>
          </cell>
          <cell r="E841" t="str">
            <v>CARDIAC &amp; CARDIOVASCULAR SYSTEMS -- SCIE</v>
          </cell>
          <cell r="F841" t="str">
            <v>110/138</v>
          </cell>
          <cell r="G841" t="str">
            <v>NO</v>
          </cell>
        </row>
        <row r="842">
          <cell r="B842" t="str">
            <v>1042-3931</v>
          </cell>
          <cell r="C842">
            <v>1.47</v>
          </cell>
          <cell r="D842" t="str">
            <v>Q4</v>
          </cell>
          <cell r="E842" t="str">
            <v>CARDIAC &amp; CARDIOVASCULAR SYSTEMS -- SCIE</v>
          </cell>
          <cell r="F842" t="str">
            <v>109 DE138</v>
          </cell>
          <cell r="G842" t="str">
            <v>NO</v>
          </cell>
        </row>
        <row r="843">
          <cell r="B843" t="str">
            <v>1018-9068</v>
          </cell>
          <cell r="C843">
            <v>3.488</v>
          </cell>
          <cell r="D843" t="str">
            <v>Q2</v>
          </cell>
          <cell r="E843" t="str">
            <v>IMMUNOLOGY -- SCIE</v>
          </cell>
          <cell r="F843" t="str">
            <v>77/158</v>
          </cell>
          <cell r="G843" t="str">
            <v>NO</v>
          </cell>
        </row>
        <row r="844">
          <cell r="B844" t="str">
            <v>0022-202X</v>
          </cell>
          <cell r="C844">
            <v>7.1429999999999998</v>
          </cell>
          <cell r="D844" t="str">
            <v>Q1</v>
          </cell>
          <cell r="E844" t="str">
            <v>DERMATOLOGY -- SCIE</v>
          </cell>
          <cell r="F844" t="str">
            <v>3 DE 68</v>
          </cell>
          <cell r="G844" t="str">
            <v>SI</v>
          </cell>
        </row>
        <row r="845">
          <cell r="B845" t="str">
            <v>1081-5589</v>
          </cell>
          <cell r="C845">
            <v>2.3039999999999998</v>
          </cell>
          <cell r="D845" t="str">
            <v>Q2</v>
          </cell>
          <cell r="E845" t="str">
            <v>MEDICINE, GENERAL &amp; INTERNAL -- SCIE</v>
          </cell>
          <cell r="F845" t="str">
            <v>60/165</v>
          </cell>
          <cell r="G845" t="str">
            <v>NO</v>
          </cell>
        </row>
        <row r="846">
          <cell r="B846" t="str">
            <v>0161-4754</v>
          </cell>
          <cell r="C846">
            <v>1.23</v>
          </cell>
          <cell r="D846" t="str">
            <v>Q3</v>
          </cell>
          <cell r="E846" t="str">
            <v>REHABILITATION -- SCIE</v>
          </cell>
          <cell r="F846" t="str">
            <v>51/68</v>
          </cell>
          <cell r="G846" t="str">
            <v>NO</v>
          </cell>
        </row>
        <row r="847">
          <cell r="B847" t="str">
            <v>1476-7058</v>
          </cell>
          <cell r="C847">
            <v>1.7370000000000001</v>
          </cell>
          <cell r="D847" t="str">
            <v>Q3</v>
          </cell>
          <cell r="E847" t="str">
            <v>OBSTETRICS &amp; GYNECOLOGY -- SCIE</v>
          </cell>
          <cell r="F847" t="str">
            <v>56/82</v>
          </cell>
          <cell r="G847" t="str">
            <v>NO</v>
          </cell>
        </row>
        <row r="848">
          <cell r="B848" t="str">
            <v>1369-6998</v>
          </cell>
          <cell r="C848">
            <v>1.958</v>
          </cell>
          <cell r="D848" t="str">
            <v>Q2</v>
          </cell>
          <cell r="E848" t="str">
            <v>MEDICINE, GENERAL &amp; INTERNAL -- SCIE</v>
          </cell>
          <cell r="F848" t="str">
            <v>69/165</v>
          </cell>
          <cell r="G848" t="str">
            <v>NO</v>
          </cell>
        </row>
        <row r="849">
          <cell r="B849" t="str">
            <v>0022-2593</v>
          </cell>
          <cell r="C849">
            <v>4.9429999999999996</v>
          </cell>
          <cell r="D849" t="str">
            <v>Q1</v>
          </cell>
          <cell r="E849" t="str">
            <v>GENETICS &amp; HEREDITY -- SCIE</v>
          </cell>
          <cell r="F849" t="str">
            <v>30/177</v>
          </cell>
          <cell r="G849" t="str">
            <v>NO</v>
          </cell>
        </row>
        <row r="850">
          <cell r="B850" t="str">
            <v>1438-8871</v>
          </cell>
          <cell r="C850">
            <v>5.0339999999999998</v>
          </cell>
          <cell r="D850" t="str">
            <v>Q1</v>
          </cell>
          <cell r="E850" t="str">
            <v>HEALTH CARE SCIENCES &amp; SERVICES -- SCIE</v>
          </cell>
          <cell r="F850" t="str">
            <v>5 DE 102</v>
          </cell>
          <cell r="G850" t="str">
            <v>SI</v>
          </cell>
        </row>
        <row r="851">
          <cell r="B851" t="str">
            <v>0022-2615</v>
          </cell>
          <cell r="C851">
            <v>2.1560000000000001</v>
          </cell>
          <cell r="D851" t="str">
            <v>Q3</v>
          </cell>
          <cell r="E851" t="str">
            <v>MICROBIOLOGY -- SCIE</v>
          </cell>
          <cell r="F851" t="str">
            <v>93/135</v>
          </cell>
          <cell r="G851" t="str">
            <v>NO</v>
          </cell>
        </row>
        <row r="852">
          <cell r="B852" t="str">
            <v>0148-5598</v>
          </cell>
          <cell r="C852">
            <v>3.0579999999999998</v>
          </cell>
          <cell r="D852" t="str">
            <v>Q1</v>
          </cell>
          <cell r="E852" t="str">
            <v>HEALTH CARE SCIENCES &amp; SERVICES -- SCIE</v>
          </cell>
          <cell r="F852" t="str">
            <v>23/102</v>
          </cell>
          <cell r="G852" t="str">
            <v>NO</v>
          </cell>
        </row>
        <row r="853">
          <cell r="B853" t="str">
            <v>0022-2828</v>
          </cell>
          <cell r="C853">
            <v>4.133</v>
          </cell>
          <cell r="D853" t="str">
            <v>Q2</v>
          </cell>
          <cell r="E853" t="str">
            <v>CARDIAC &amp; CARDIOVASCULAR SYSTEMS -- SCIE</v>
          </cell>
          <cell r="F853" t="str">
            <v>36 DE138</v>
          </cell>
          <cell r="G853" t="str">
            <v>NO</v>
          </cell>
        </row>
        <row r="854">
          <cell r="B854" t="str">
            <v>1674-2788</v>
          </cell>
          <cell r="C854">
            <v>4</v>
          </cell>
          <cell r="D854" t="str">
            <v>Q2</v>
          </cell>
          <cell r="E854" t="str">
            <v>CELL BIOLOGY -- SCIE</v>
          </cell>
          <cell r="F854" t="str">
            <v>84/195</v>
          </cell>
          <cell r="G854" t="str">
            <v>NO</v>
          </cell>
        </row>
        <row r="855">
          <cell r="B855" t="str">
            <v>1178-2390</v>
          </cell>
          <cell r="C855">
            <v>1.913</v>
          </cell>
          <cell r="D855" t="str">
            <v>Q3</v>
          </cell>
          <cell r="E855" t="str">
            <v>HEALTH CARE SCIENCES &amp; SERVICES -- SCIE</v>
          </cell>
          <cell r="F855" t="str">
            <v>63/102</v>
          </cell>
          <cell r="G855" t="str">
            <v>NO</v>
          </cell>
        </row>
        <row r="856">
          <cell r="B856" t="str">
            <v>1477-3155</v>
          </cell>
          <cell r="C856">
            <v>6.5179999999999998</v>
          </cell>
          <cell r="D856" t="str">
            <v>Q1</v>
          </cell>
          <cell r="E856" t="str">
            <v>BIOTECHNOLOGY &amp; APPLIED MICROBIOLOGY -- SCIE</v>
          </cell>
          <cell r="F856" t="str">
            <v>15/156</v>
          </cell>
          <cell r="G856" t="str">
            <v>SI</v>
          </cell>
        </row>
        <row r="857">
          <cell r="B857" t="str">
            <v>1121-8428</v>
          </cell>
          <cell r="C857">
            <v>3.484</v>
          </cell>
          <cell r="D857" t="str">
            <v>Q1</v>
          </cell>
          <cell r="E857" t="str">
            <v>UROLOGY &amp; NEPHROLOGY -- SCIE</v>
          </cell>
          <cell r="F857" t="str">
            <v>17/85</v>
          </cell>
          <cell r="G857" t="str">
            <v>NO</v>
          </cell>
        </row>
        <row r="858">
          <cell r="B858" t="str">
            <v>1741-2560</v>
          </cell>
          <cell r="C858">
            <v>4.141</v>
          </cell>
          <cell r="D858" t="str">
            <v>Q1</v>
          </cell>
          <cell r="E858" t="str">
            <v>ENGINEERING, BIOMEDICAL -- SCIE</v>
          </cell>
          <cell r="F858" t="str">
            <v>16/87</v>
          </cell>
          <cell r="G858" t="str">
            <v>NO</v>
          </cell>
        </row>
        <row r="859">
          <cell r="B859" t="str">
            <v>0022-3042</v>
          </cell>
          <cell r="C859">
            <v>4.0659999999999998</v>
          </cell>
          <cell r="D859" t="str">
            <v>Q2</v>
          </cell>
          <cell r="E859" t="str">
            <v>NEUROSCIENCES -- SCIE</v>
          </cell>
          <cell r="F859" t="str">
            <v>84/271</v>
          </cell>
          <cell r="G859" t="str">
            <v>NO</v>
          </cell>
        </row>
        <row r="860">
          <cell r="B860" t="str">
            <v>1743-0003</v>
          </cell>
          <cell r="C860">
            <v>3.5190000000000001</v>
          </cell>
          <cell r="D860" t="str">
            <v>Q1</v>
          </cell>
          <cell r="E860" t="str">
            <v>REHABILITATION -- SCIE</v>
          </cell>
          <cell r="F860" t="str">
            <v>5 DE 68</v>
          </cell>
          <cell r="G860" t="str">
            <v>SI</v>
          </cell>
        </row>
        <row r="861">
          <cell r="B861" t="str">
            <v>1742-2094</v>
          </cell>
          <cell r="C861">
            <v>5.7930000000000001</v>
          </cell>
          <cell r="D861" t="str">
            <v>Q1</v>
          </cell>
          <cell r="E861" t="str">
            <v>IMMUNOLOGY -- SCIE</v>
          </cell>
          <cell r="F861" t="str">
            <v>29/159</v>
          </cell>
          <cell r="G861" t="str">
            <v>NO</v>
          </cell>
        </row>
        <row r="862">
          <cell r="B862" t="str">
            <v>1759-8478</v>
          </cell>
          <cell r="C862">
            <v>4.46</v>
          </cell>
          <cell r="D862" t="str">
            <v>Q1</v>
          </cell>
          <cell r="E862" t="str">
            <v>SURGERY -- SCIE</v>
          </cell>
          <cell r="F862" t="str">
            <v>17/210</v>
          </cell>
          <cell r="G862" t="str">
            <v>SI</v>
          </cell>
        </row>
        <row r="863">
          <cell r="B863" t="str">
            <v>0340-5354</v>
          </cell>
          <cell r="C863">
            <v>3.956</v>
          </cell>
          <cell r="D863" t="str">
            <v>Q1</v>
          </cell>
          <cell r="E863" t="str">
            <v>CLINICAL NEUROLOGY -- SCIE</v>
          </cell>
          <cell r="F863" t="str">
            <v>49/204</v>
          </cell>
          <cell r="G863" t="str">
            <v>NO</v>
          </cell>
        </row>
        <row r="864">
          <cell r="B864" t="str">
            <v>0165-0270</v>
          </cell>
          <cell r="C864">
            <v>2.214</v>
          </cell>
          <cell r="D864" t="str">
            <v>Q3</v>
          </cell>
          <cell r="E864" t="str">
            <v>BIOCHEMICAL RESEARCH METHODS -- SCIE</v>
          </cell>
          <cell r="F864" t="str">
            <v>204/272</v>
          </cell>
          <cell r="G864" t="str">
            <v>NO</v>
          </cell>
        </row>
        <row r="865">
          <cell r="B865" t="str">
            <v>1933-0707</v>
          </cell>
          <cell r="C865">
            <v>2.117</v>
          </cell>
          <cell r="D865" t="str">
            <v>Q2</v>
          </cell>
          <cell r="E865" t="str">
            <v>PEDIATRICS -- SCIE</v>
          </cell>
          <cell r="F865" t="str">
            <v>47/128</v>
          </cell>
          <cell r="G865" t="str">
            <v>NO</v>
          </cell>
        </row>
        <row r="866">
          <cell r="B866" t="str">
            <v>1547-5654</v>
          </cell>
          <cell r="C866">
            <v>3.0110000000000001</v>
          </cell>
          <cell r="D866" t="str">
            <v>Q1</v>
          </cell>
          <cell r="E866" t="str">
            <v>SURGERY -- SCIE</v>
          </cell>
          <cell r="F866" t="str">
            <v>50/210</v>
          </cell>
          <cell r="G866" t="str">
            <v>NO</v>
          </cell>
        </row>
        <row r="867">
          <cell r="B867" t="str">
            <v>1071-3581</v>
          </cell>
          <cell r="C867">
            <v>3.3660000000000001</v>
          </cell>
          <cell r="D867" t="str">
            <v>Q2</v>
          </cell>
          <cell r="E867" t="str">
            <v>CARDIAC &amp; CARDIOVASCULAR SYSTEMS -- SCIE</v>
          </cell>
          <cell r="F867" t="str">
            <v>53 DE138</v>
          </cell>
          <cell r="G867" t="str">
            <v>NO</v>
          </cell>
        </row>
        <row r="868">
          <cell r="B868" t="str">
            <v>0022-3166</v>
          </cell>
          <cell r="C868">
            <v>4.2809999999999997</v>
          </cell>
          <cell r="D868" t="str">
            <v>Q1</v>
          </cell>
          <cell r="E868" t="str">
            <v>NUTRITION &amp; DIETETICS -- SCIE</v>
          </cell>
          <cell r="F868" t="str">
            <v>20/89</v>
          </cell>
          <cell r="G868" t="str">
            <v>NO</v>
          </cell>
        </row>
        <row r="869">
          <cell r="B869" t="str">
            <v>1279-7707</v>
          </cell>
          <cell r="C869">
            <v>2.7909999999999999</v>
          </cell>
          <cell r="D869" t="str">
            <v>Q3</v>
          </cell>
          <cell r="E869" t="str">
            <v>GERIATRICS &amp; GERONTOLOGY -- SCIE</v>
          </cell>
          <cell r="F869" t="str">
            <v>26/51</v>
          </cell>
          <cell r="G869" t="str">
            <v>NO</v>
          </cell>
        </row>
        <row r="870">
          <cell r="B870" t="str">
            <v>0955-2863</v>
          </cell>
          <cell r="C870">
            <v>4.8730000000000002</v>
          </cell>
          <cell r="D870" t="str">
            <v>Q1</v>
          </cell>
          <cell r="E870" t="str">
            <v>NUTRITION &amp; DIETETICS -- SCIE</v>
          </cell>
          <cell r="F870" t="str">
            <v>15/89</v>
          </cell>
          <cell r="G870" t="str">
            <v>NO</v>
          </cell>
        </row>
        <row r="871">
          <cell r="B871" t="str">
            <v>0144-3615</v>
          </cell>
          <cell r="C871">
            <v>0.80700000000000005</v>
          </cell>
          <cell r="D871" t="str">
            <v>Q4</v>
          </cell>
          <cell r="E871" t="str">
            <v>OBSTETRICS &amp; GYNECOLOGY -- SCIE</v>
          </cell>
          <cell r="F871" t="str">
            <v>78/82</v>
          </cell>
          <cell r="G871" t="str">
            <v>NO</v>
          </cell>
        </row>
        <row r="872">
          <cell r="B872" t="str">
            <v>2090-004X</v>
          </cell>
          <cell r="C872">
            <v>1.4470000000000001</v>
          </cell>
          <cell r="D872" t="str">
            <v>Q3</v>
          </cell>
          <cell r="E872" t="str">
            <v>OPHTHALMOLOGY -- SCIE</v>
          </cell>
          <cell r="F872" t="str">
            <v>116/138</v>
          </cell>
          <cell r="G872" t="str">
            <v>NO</v>
          </cell>
        </row>
        <row r="873">
          <cell r="B873" t="str">
            <v>0305-182X</v>
          </cell>
          <cell r="C873">
            <v>2.3039999999999998</v>
          </cell>
          <cell r="D873" t="str">
            <v>Q2</v>
          </cell>
          <cell r="E873" t="str">
            <v>DENTISTRY, ORAL SURGERY &amp; MEDICINE -- SCIE</v>
          </cell>
          <cell r="F873" t="str">
            <v>25/91</v>
          </cell>
          <cell r="G873" t="str">
            <v>NO</v>
          </cell>
        </row>
        <row r="874">
          <cell r="B874" t="str">
            <v>1365-2842</v>
          </cell>
          <cell r="C874">
            <v>2.3039999999999998</v>
          </cell>
          <cell r="D874" t="str">
            <v>Q2</v>
          </cell>
          <cell r="E874" t="str">
            <v>DENTISTRY, ORAL SURGERY &amp; MEDICINE -- SCIE</v>
          </cell>
          <cell r="F874" t="str">
            <v>25/91</v>
          </cell>
          <cell r="G874" t="str">
            <v>NO</v>
          </cell>
        </row>
        <row r="875">
          <cell r="B875" t="str">
            <v>0736-0266</v>
          </cell>
          <cell r="C875">
            <v>2.7280000000000002</v>
          </cell>
          <cell r="D875" t="str">
            <v>Q2</v>
          </cell>
          <cell r="E875" t="str">
            <v>ORTHOPEDICS -- SCIE</v>
          </cell>
          <cell r="F875" t="str">
            <v>23/82</v>
          </cell>
          <cell r="G875" t="str">
            <v>NO</v>
          </cell>
        </row>
        <row r="876">
          <cell r="B876" t="str">
            <v>1034-4810</v>
          </cell>
          <cell r="C876">
            <v>1.71</v>
          </cell>
          <cell r="D876" t="str">
            <v>Q3</v>
          </cell>
          <cell r="E876" t="str">
            <v>PEDIATRICS -- SCIE</v>
          </cell>
          <cell r="F876" t="str">
            <v>68/128</v>
          </cell>
          <cell r="G876" t="str">
            <v>NO</v>
          </cell>
        </row>
        <row r="877">
          <cell r="B877" t="str">
            <v>1440-1754</v>
          </cell>
          <cell r="C877">
            <v>1.71</v>
          </cell>
          <cell r="D877" t="str">
            <v>Q3</v>
          </cell>
          <cell r="E877" t="str">
            <v>PEDIATRICS -- SCIE</v>
          </cell>
          <cell r="F877" t="str">
            <v>69/128</v>
          </cell>
          <cell r="G877" t="str">
            <v>NO</v>
          </cell>
        </row>
        <row r="878">
          <cell r="B878" t="str">
            <v>0885-3924</v>
          </cell>
          <cell r="C878">
            <v>3.077</v>
          </cell>
          <cell r="D878" t="str">
            <v>Q1</v>
          </cell>
          <cell r="E878" t="str">
            <v>HEALTH CARE SCIENCES &amp; SERVICES -- SCIE</v>
          </cell>
          <cell r="F878" t="str">
            <v>22/102</v>
          </cell>
          <cell r="G878" t="str">
            <v>NO</v>
          </cell>
        </row>
        <row r="879">
          <cell r="B879" t="str">
            <v>0148-6071</v>
          </cell>
          <cell r="C879">
            <v>2.8530000000000002</v>
          </cell>
          <cell r="D879" t="str">
            <v>Q3</v>
          </cell>
          <cell r="E879" t="str">
            <v>NUTRITION &amp; DIETETICS -- SCIE</v>
          </cell>
          <cell r="F879" t="str">
            <v>49/89</v>
          </cell>
          <cell r="G879" t="str">
            <v>NO</v>
          </cell>
        </row>
        <row r="880">
          <cell r="B880" t="str">
            <v>0022-3417</v>
          </cell>
          <cell r="C880">
            <v>6.0209999999999999</v>
          </cell>
          <cell r="D880" t="str">
            <v>Q1</v>
          </cell>
          <cell r="E880" t="str">
            <v>PATHOLOGY -- SCIE</v>
          </cell>
          <cell r="F880" t="str">
            <v>5 DE 78</v>
          </cell>
          <cell r="G880" t="str">
            <v>SI</v>
          </cell>
        </row>
        <row r="881">
          <cell r="B881" t="str">
            <v>1083-3188</v>
          </cell>
          <cell r="C881">
            <v>1.7529999999999999</v>
          </cell>
          <cell r="D881" t="str">
            <v>Q3</v>
          </cell>
          <cell r="E881" t="str">
            <v>OBSTETRICS &amp; GYNECOLOGY -- SCIE</v>
          </cell>
          <cell r="F881" t="str">
            <v>55/82</v>
          </cell>
          <cell r="G881" t="str">
            <v>NO</v>
          </cell>
        </row>
        <row r="882">
          <cell r="B882" t="str">
            <v>0277-2116</v>
          </cell>
          <cell r="C882">
            <v>2.9369999999999998</v>
          </cell>
          <cell r="D882" t="str">
            <v>Q1</v>
          </cell>
          <cell r="E882" t="str">
            <v>PEDIATRICS -- SCIE</v>
          </cell>
          <cell r="F882" t="str">
            <v>17/128</v>
          </cell>
          <cell r="G882" t="str">
            <v>NO</v>
          </cell>
        </row>
        <row r="883">
          <cell r="B883" t="str">
            <v>2146-4596</v>
          </cell>
          <cell r="C883" t="str">
            <v>NO TIENE</v>
          </cell>
          <cell r="D883" t="str">
            <v>NO TIENE</v>
          </cell>
          <cell r="E883" t="str">
            <v>NO TIENE</v>
          </cell>
          <cell r="F883" t="str">
            <v>NO TIENE</v>
          </cell>
          <cell r="G883" t="str">
            <v>NO</v>
          </cell>
        </row>
        <row r="884">
          <cell r="B884" t="str">
            <v>0271-6798</v>
          </cell>
          <cell r="C884">
            <v>1.909</v>
          </cell>
          <cell r="D884" t="str">
            <v>Q2</v>
          </cell>
          <cell r="E884" t="str">
            <v>PEDIATRICS -- SCIE</v>
          </cell>
          <cell r="F884" t="str">
            <v>59/128</v>
          </cell>
          <cell r="G884" t="str">
            <v>NO</v>
          </cell>
        </row>
        <row r="885">
          <cell r="B885" t="str">
            <v>0022-3468</v>
          </cell>
          <cell r="C885">
            <v>1.919</v>
          </cell>
          <cell r="D885" t="str">
            <v>Q2</v>
          </cell>
          <cell r="E885" t="str">
            <v>SURGERY -- SCIE</v>
          </cell>
          <cell r="F885" t="str">
            <v>102/210</v>
          </cell>
          <cell r="G885" t="str">
            <v>NO</v>
          </cell>
        </row>
        <row r="886">
          <cell r="B886" t="str">
            <v>0022-3476</v>
          </cell>
          <cell r="C886" t="str">
            <v>NO TIENE</v>
          </cell>
          <cell r="D886" t="str">
            <v>NO TIENE</v>
          </cell>
          <cell r="E886" t="str">
            <v>NO TIENE</v>
          </cell>
          <cell r="F886" t="str">
            <v>NO TIENE</v>
          </cell>
          <cell r="G886" t="str">
            <v>NO</v>
          </cell>
        </row>
        <row r="887">
          <cell r="B887" t="str">
            <v>0300-5577</v>
          </cell>
          <cell r="C887">
            <v>1.6140000000000001</v>
          </cell>
          <cell r="D887" t="str">
            <v>Q3</v>
          </cell>
          <cell r="E887" t="str">
            <v>PEDIATRICS -- SCIE</v>
          </cell>
          <cell r="F887" t="str">
            <v>74/128</v>
          </cell>
          <cell r="G887" t="str">
            <v>NO</v>
          </cell>
        </row>
        <row r="888">
          <cell r="B888" t="str">
            <v>1543-3080</v>
          </cell>
          <cell r="C888">
            <v>1.9930000000000001</v>
          </cell>
          <cell r="D888" t="str">
            <v>Q2</v>
          </cell>
          <cell r="E888" t="str">
            <v>PUBLIC, ENVIRONMENTAL &amp; OCCUPATIONAL HEALTH -- SSCI</v>
          </cell>
          <cell r="F888" t="str">
            <v>65/171</v>
          </cell>
          <cell r="G888" t="str">
            <v>NO</v>
          </cell>
        </row>
        <row r="889">
          <cell r="B889" t="str">
            <v>1138-7548</v>
          </cell>
          <cell r="C889">
            <v>2.952</v>
          </cell>
          <cell r="D889" t="str">
            <v>Q2</v>
          </cell>
          <cell r="E889" t="str">
            <v>PHYSIOLOGY -- SCIE</v>
          </cell>
          <cell r="F889" t="str">
            <v>28/81</v>
          </cell>
          <cell r="G889" t="str">
            <v>NO</v>
          </cell>
        </row>
        <row r="890">
          <cell r="B890" t="str">
            <v>0022-3751</v>
          </cell>
          <cell r="C890">
            <v>4.5469999999999997</v>
          </cell>
          <cell r="D890" t="str">
            <v>Q1</v>
          </cell>
          <cell r="E890" t="str">
            <v>PHYSIOLOGY -- SCIE</v>
          </cell>
          <cell r="F890" t="str">
            <v>11 DE 81</v>
          </cell>
          <cell r="G890" t="str">
            <v>NO</v>
          </cell>
        </row>
        <row r="891">
          <cell r="B891" t="str">
            <v>0742-3098</v>
          </cell>
          <cell r="C891">
            <v>14.528</v>
          </cell>
          <cell r="D891" t="str">
            <v>Q1</v>
          </cell>
          <cell r="E891" t="str">
            <v>PHYSIOLOGY -- SCIE</v>
          </cell>
          <cell r="F891" t="str">
            <v>3 DE 81</v>
          </cell>
          <cell r="G891" t="str">
            <v>SI</v>
          </cell>
        </row>
        <row r="892">
          <cell r="B892" t="str">
            <v>1535-3893</v>
          </cell>
          <cell r="C892">
            <v>4.0739999999999998</v>
          </cell>
          <cell r="D892" t="str">
            <v>Q1</v>
          </cell>
          <cell r="E892" t="str">
            <v>BIOCHEMICAL RESEARCH METHODS -- SCIE</v>
          </cell>
          <cell r="F892" t="str">
            <v>12 DE 77</v>
          </cell>
          <cell r="G892" t="str">
            <v>NO</v>
          </cell>
        </row>
        <row r="893">
          <cell r="B893" t="str">
            <v>1874-3919</v>
          </cell>
          <cell r="C893">
            <v>3.5089999999999999</v>
          </cell>
          <cell r="D893" t="str">
            <v>Q2</v>
          </cell>
          <cell r="E893" t="str">
            <v>BIOCHEMICAL RESEARCH METHODS -- SCIE</v>
          </cell>
          <cell r="F893" t="str">
            <v>21/77</v>
          </cell>
          <cell r="G893" t="str">
            <v>NO</v>
          </cell>
        </row>
        <row r="894">
          <cell r="B894" t="str">
            <v>0315-162X</v>
          </cell>
          <cell r="C894">
            <v>3.35</v>
          </cell>
          <cell r="D894" t="str">
            <v>Q2</v>
          </cell>
          <cell r="E894" t="str">
            <v>RHEUMATOLOGY -- SCIE</v>
          </cell>
          <cell r="F894" t="str">
            <v>14 DE 32</v>
          </cell>
          <cell r="G894" t="str">
            <v>NO</v>
          </cell>
        </row>
        <row r="895">
          <cell r="B895" t="str">
            <v>0022-4391</v>
          </cell>
          <cell r="C895">
            <v>1.673</v>
          </cell>
          <cell r="D895" t="str">
            <v>Q2</v>
          </cell>
          <cell r="E895" t="str">
            <v>EDUCATION, SCIENTIFIC DISCIPLINES -- SCIE</v>
          </cell>
          <cell r="F895" t="str">
            <v>20/41</v>
          </cell>
          <cell r="G895" t="str">
            <v>NO</v>
          </cell>
        </row>
        <row r="896">
          <cell r="B896" t="str">
            <v>1743-6095</v>
          </cell>
          <cell r="C896">
            <v>3.2930000000000001</v>
          </cell>
          <cell r="D896" t="str">
            <v>Q2</v>
          </cell>
          <cell r="E896" t="str">
            <v>UROLOGY &amp; NEPHROLOGY -- SCIE</v>
          </cell>
          <cell r="F896" t="str">
            <v>22/85</v>
          </cell>
          <cell r="G896" t="str">
            <v>NO</v>
          </cell>
        </row>
        <row r="897">
          <cell r="B897" t="str">
            <v>1058-2746</v>
          </cell>
          <cell r="C897">
            <v>2.8170000000000002</v>
          </cell>
          <cell r="D897" t="str">
            <v>Q1</v>
          </cell>
          <cell r="E897" t="str">
            <v>ORTHOPEDICS -- SCIE</v>
          </cell>
          <cell r="F897" t="str">
            <v>20/82</v>
          </cell>
          <cell r="G897" t="str">
            <v>NO</v>
          </cell>
        </row>
        <row r="898">
          <cell r="B898" t="str">
            <v>0962-1105</v>
          </cell>
          <cell r="C898">
            <v>3.6230000000000002</v>
          </cell>
          <cell r="D898" t="str">
            <v>Q2</v>
          </cell>
          <cell r="E898" t="str">
            <v>CLINICAL NEUROLOGY -- SCIE</v>
          </cell>
          <cell r="F898" t="str">
            <v>56/204</v>
          </cell>
          <cell r="G898" t="str">
            <v>NO</v>
          </cell>
        </row>
        <row r="899">
          <cell r="B899" t="str">
            <v>2095-2546</v>
          </cell>
          <cell r="C899">
            <v>5.2</v>
          </cell>
          <cell r="D899" t="str">
            <v>Q1</v>
          </cell>
          <cell r="E899" t="str">
            <v>SPORT SCIENCES -- SCIE</v>
          </cell>
          <cell r="F899" t="str">
            <v>5 DE 85</v>
          </cell>
          <cell r="G899" t="str">
            <v>SI</v>
          </cell>
        </row>
        <row r="900">
          <cell r="B900" t="str">
            <v>0022-4707</v>
          </cell>
          <cell r="C900">
            <v>1.4319999999999999</v>
          </cell>
          <cell r="D900" t="str">
            <v>Q4</v>
          </cell>
          <cell r="E900" t="str">
            <v>SPORT SCIENCES -- SCIE</v>
          </cell>
          <cell r="F900" t="str">
            <v>66/85</v>
          </cell>
          <cell r="G900" t="str">
            <v>NO</v>
          </cell>
        </row>
        <row r="901">
          <cell r="B901" t="str">
            <v>1303-2968</v>
          </cell>
          <cell r="C901">
            <v>1.806</v>
          </cell>
          <cell r="D901" t="str">
            <v>Q3</v>
          </cell>
          <cell r="E901" t="str">
            <v>SPORT SCIENCES -- SCIE</v>
          </cell>
          <cell r="F901" t="str">
            <v>51/85</v>
          </cell>
          <cell r="G901" t="str">
            <v>NO</v>
          </cell>
        </row>
        <row r="902">
          <cell r="B902" t="str">
            <v>0264-0414</v>
          </cell>
          <cell r="C902">
            <v>2.597</v>
          </cell>
          <cell r="D902" t="str">
            <v>Q2</v>
          </cell>
          <cell r="E902" t="str">
            <v>SPORT SCIENCES -- SCIE</v>
          </cell>
          <cell r="F902" t="str">
            <v>27/85</v>
          </cell>
          <cell r="G902" t="str">
            <v>NO</v>
          </cell>
        </row>
        <row r="903">
          <cell r="B903" t="str">
            <v>0960-0760</v>
          </cell>
          <cell r="C903">
            <v>3.8130000000000002</v>
          </cell>
          <cell r="D903" t="str">
            <v>Q2</v>
          </cell>
          <cell r="E903" t="str">
            <v>BIOCHEMISTRY &amp; MOLECULAR BIOLOGY -- SCIE</v>
          </cell>
          <cell r="F903" t="str">
            <v>109/297</v>
          </cell>
          <cell r="G903" t="str">
            <v>NO</v>
          </cell>
        </row>
        <row r="904">
          <cell r="B904" t="str">
            <v>2287-6391</v>
          </cell>
          <cell r="C904">
            <v>7.47</v>
          </cell>
          <cell r="D904" t="str">
            <v>Q1</v>
          </cell>
          <cell r="E904" t="str">
            <v>PERIPHERAL VASCULAR DISEASE -- SCIE</v>
          </cell>
          <cell r="F904" t="str">
            <v>5 DE 65</v>
          </cell>
          <cell r="G904" t="str">
            <v>SI</v>
          </cell>
        </row>
        <row r="905">
          <cell r="B905" t="str">
            <v>1052-3057</v>
          </cell>
          <cell r="C905">
            <v>1.7869999999999999</v>
          </cell>
          <cell r="D905" t="str">
            <v>Q4</v>
          </cell>
          <cell r="E905" t="str">
            <v>NEUROSCIENCES -- SCIE</v>
          </cell>
          <cell r="F905" t="str">
            <v>220/271</v>
          </cell>
          <cell r="G905" t="str">
            <v>NO</v>
          </cell>
        </row>
        <row r="906">
          <cell r="B906" t="str">
            <v>2042-8812</v>
          </cell>
          <cell r="C906" t="str">
            <v>NO TIENE</v>
          </cell>
          <cell r="D906" t="str">
            <v>NO TIENE</v>
          </cell>
          <cell r="E906" t="str">
            <v>NO TIENE</v>
          </cell>
          <cell r="F906" t="str">
            <v>NO TIENE</v>
          </cell>
          <cell r="G906" t="str">
            <v>NO</v>
          </cell>
        </row>
        <row r="907">
          <cell r="B907" t="str">
            <v>0022-4804</v>
          </cell>
          <cell r="C907">
            <v>1.841</v>
          </cell>
          <cell r="D907" t="str">
            <v>Q3</v>
          </cell>
          <cell r="E907" t="str">
            <v>SURGERY -- SCIE</v>
          </cell>
          <cell r="F907" t="str">
            <v>110/210</v>
          </cell>
          <cell r="G907" t="str">
            <v>NO</v>
          </cell>
        </row>
        <row r="908">
          <cell r="B908" t="str">
            <v>1097-6787</v>
          </cell>
          <cell r="C908">
            <v>1.841</v>
          </cell>
          <cell r="D908" t="str">
            <v>Q3</v>
          </cell>
          <cell r="E908" t="str">
            <v>SURGERY -- SCIE</v>
          </cell>
          <cell r="F908" t="str">
            <v>110/210</v>
          </cell>
          <cell r="G908" t="str">
            <v>NO</v>
          </cell>
        </row>
        <row r="909">
          <cell r="B909" t="str">
            <v>0190-9622</v>
          </cell>
          <cell r="C909">
            <v>8.2769999999999992</v>
          </cell>
          <cell r="D909" t="str">
            <v>Q1</v>
          </cell>
          <cell r="E909" t="str">
            <v>DERMATOLOGY -- SCIE</v>
          </cell>
          <cell r="F909" t="str">
            <v>1 DE 68</v>
          </cell>
          <cell r="G909" t="str">
            <v>SI</v>
          </cell>
        </row>
        <row r="910">
          <cell r="B910" t="str">
            <v>1559-6109</v>
          </cell>
          <cell r="C910">
            <v>1.2350000000000001</v>
          </cell>
          <cell r="D910" t="str">
            <v>Q2</v>
          </cell>
          <cell r="E910" t="str">
            <v>ZOOLOGY -- SCIE</v>
          </cell>
          <cell r="F910" t="str">
            <v>82/169</v>
          </cell>
          <cell r="G910" t="str">
            <v>NO</v>
          </cell>
        </row>
        <row r="911">
          <cell r="B911" t="str">
            <v>0735-1097</v>
          </cell>
          <cell r="C911">
            <v>20.588999999999999</v>
          </cell>
          <cell r="D911" t="str">
            <v>Q1</v>
          </cell>
          <cell r="E911" t="str">
            <v>CARDIAC &amp; CARDIOVASCULAR SYSTEMS -- SCIE</v>
          </cell>
          <cell r="F911" t="str">
            <v>3 DE 138</v>
          </cell>
          <cell r="G911" t="str">
            <v>SI</v>
          </cell>
        </row>
        <row r="912">
          <cell r="B912" t="str">
            <v>0735-1097</v>
          </cell>
          <cell r="C912">
            <v>20.588999999999999</v>
          </cell>
          <cell r="D912" t="str">
            <v>Q1</v>
          </cell>
          <cell r="E912" t="str">
            <v>CARDIAC &amp; CARDIOVASCULAR SYSTEMS -- SCIE</v>
          </cell>
          <cell r="F912" t="str">
            <v>3 DE138</v>
          </cell>
          <cell r="G912" t="str">
            <v>SI</v>
          </cell>
        </row>
        <row r="913">
          <cell r="B913" t="str">
            <v>0002-8614</v>
          </cell>
          <cell r="C913">
            <v>4.18</v>
          </cell>
          <cell r="D913" t="str">
            <v>Q1</v>
          </cell>
          <cell r="E913" t="str">
            <v>GERIATRICS &amp; GERONTOLOGY -- SCIE</v>
          </cell>
          <cell r="F913" t="str">
            <v>12 DE 51</v>
          </cell>
          <cell r="G913" t="str">
            <v>NO</v>
          </cell>
        </row>
        <row r="914">
          <cell r="B914" t="str">
            <v>2047-9980</v>
          </cell>
          <cell r="C914">
            <v>4.6050000000000004</v>
          </cell>
          <cell r="D914" t="str">
            <v>Q1</v>
          </cell>
          <cell r="E914" t="str">
            <v>CARDIAC &amp; CARDIOVASCULAR SYSTEMS -- SCIE</v>
          </cell>
          <cell r="F914" t="str">
            <v>31/138</v>
          </cell>
          <cell r="G914" t="str">
            <v>NO</v>
          </cell>
        </row>
        <row r="915">
          <cell r="B915" t="str">
            <v>2047-9980</v>
          </cell>
          <cell r="C915">
            <v>4.6050000000000004</v>
          </cell>
          <cell r="D915" t="str">
            <v>Q1</v>
          </cell>
          <cell r="E915" t="str">
            <v>CARDIAC &amp; CARDIOVASCULAR SYSTEMS -- SCIE</v>
          </cell>
          <cell r="F915" t="str">
            <v>31 DE138</v>
          </cell>
          <cell r="G915" t="str">
            <v>NO</v>
          </cell>
        </row>
        <row r="916">
          <cell r="B916" t="str">
            <v>1525-8610</v>
          </cell>
          <cell r="C916">
            <v>4.367</v>
          </cell>
          <cell r="D916" t="str">
            <v>Q1</v>
          </cell>
          <cell r="E916" t="str">
            <v>GERIATRICS &amp; GERONTOLOGY -- SCIE</v>
          </cell>
          <cell r="F916" t="str">
            <v>8 DE 51</v>
          </cell>
          <cell r="G916" t="str">
            <v>NO</v>
          </cell>
        </row>
        <row r="917">
          <cell r="B917" t="str">
            <v>0894-7317</v>
          </cell>
          <cell r="C917">
            <v>5.508</v>
          </cell>
          <cell r="D917" t="str">
            <v>Q1</v>
          </cell>
          <cell r="E917" t="str">
            <v>CARDIAC &amp; CARDIOVASCULAR SYSTEMS -- SCIE</v>
          </cell>
          <cell r="F917" t="str">
            <v>21 DE138</v>
          </cell>
          <cell r="G917" t="str">
            <v>NO</v>
          </cell>
        </row>
        <row r="918">
          <cell r="B918" t="str">
            <v>0103-5053</v>
          </cell>
          <cell r="C918">
            <v>1.399</v>
          </cell>
          <cell r="D918" t="str">
            <v>Q3</v>
          </cell>
          <cell r="E918" t="str">
            <v>CHEMISTRY, MULTIDISCIPLINARY -- SCIE</v>
          </cell>
          <cell r="F918" t="str">
            <v>126/177</v>
          </cell>
          <cell r="G918" t="str">
            <v>NO</v>
          </cell>
        </row>
        <row r="919">
          <cell r="B919" t="str">
            <v>1726-4901</v>
          </cell>
          <cell r="C919">
            <v>2.17</v>
          </cell>
          <cell r="D919" t="str">
            <v>Q2</v>
          </cell>
          <cell r="E919" t="str">
            <v>MEDICINE, GENERAL &amp; INTERNAL -- SCIE</v>
          </cell>
          <cell r="F919" t="str">
            <v>63/135</v>
          </cell>
          <cell r="G919" t="str">
            <v>NO</v>
          </cell>
        </row>
        <row r="920">
          <cell r="B920" t="str">
            <v>2472-1972</v>
          </cell>
          <cell r="C920" t="str">
            <v>NO TIENE</v>
          </cell>
          <cell r="D920" t="str">
            <v>NO TIENE</v>
          </cell>
          <cell r="E920" t="str">
            <v>NO TIENE</v>
          </cell>
          <cell r="F920" t="str">
            <v>NO TIENE</v>
          </cell>
          <cell r="G920" t="str">
            <v>NO</v>
          </cell>
        </row>
        <row r="921">
          <cell r="B921" t="str">
            <v>0926-9959</v>
          </cell>
          <cell r="C921">
            <v>5.2480000000000002</v>
          </cell>
          <cell r="D921" t="str">
            <v>Q1</v>
          </cell>
          <cell r="E921" t="str">
            <v>DERMATOLOGY -- SCIE</v>
          </cell>
          <cell r="F921" t="str">
            <v>5 DE 68</v>
          </cell>
          <cell r="G921" t="str">
            <v>SI</v>
          </cell>
        </row>
        <row r="922">
          <cell r="B922" t="str">
            <v>0016-0032</v>
          </cell>
          <cell r="C922">
            <v>4.0359999999999996</v>
          </cell>
          <cell r="D922" t="str">
            <v>Q1</v>
          </cell>
          <cell r="E922" t="str">
            <v>ENGINEERING, MULTIDISCIPLINARY -- SCIE</v>
          </cell>
          <cell r="F922" t="str">
            <v>14/91</v>
          </cell>
          <cell r="G922" t="str">
            <v>NO</v>
          </cell>
        </row>
        <row r="923">
          <cell r="B923" t="str">
            <v>1758-2652</v>
          </cell>
          <cell r="C923">
            <v>5.5529999999999999</v>
          </cell>
          <cell r="D923" t="str">
            <v>Q1</v>
          </cell>
          <cell r="E923" t="str">
            <v>INFECTIOUS DISEASES -- SCIE</v>
          </cell>
          <cell r="F923" t="str">
            <v>8 DE 92</v>
          </cell>
          <cell r="G923" t="str">
            <v>SI</v>
          </cell>
        </row>
        <row r="924">
          <cell r="B924" t="str">
            <v>0022-510X</v>
          </cell>
          <cell r="C924">
            <v>3.1150000000000002</v>
          </cell>
          <cell r="D924" t="str">
            <v>Q2</v>
          </cell>
          <cell r="E924" t="str">
            <v>CLINICAL NEUROLOGY -- SCIE</v>
          </cell>
          <cell r="F924" t="str">
            <v>76/204</v>
          </cell>
          <cell r="G924" t="str">
            <v>NO</v>
          </cell>
        </row>
        <row r="925">
          <cell r="B925" t="str">
            <v>1878-5883</v>
          </cell>
          <cell r="C925">
            <v>3.1150000000000002</v>
          </cell>
          <cell r="D925" t="str">
            <v>Q2</v>
          </cell>
          <cell r="E925" t="str">
            <v>CLINICAL NEUROLOGY -- SCIE</v>
          </cell>
          <cell r="F925" t="str">
            <v>76/204</v>
          </cell>
          <cell r="G925" t="str">
            <v>NO</v>
          </cell>
        </row>
        <row r="926">
          <cell r="B926" t="str">
            <v>2048-7193</v>
          </cell>
          <cell r="C926">
            <v>1.27</v>
          </cell>
          <cell r="D926" t="str">
            <v>Q2</v>
          </cell>
          <cell r="E926" t="str">
            <v>PEDIATRICS -- SCIE</v>
          </cell>
          <cell r="F926" t="str">
            <v>40/128</v>
          </cell>
          <cell r="G926" t="str">
            <v>NO</v>
          </cell>
        </row>
        <row r="927">
          <cell r="B927" t="str">
            <v>1016-7315</v>
          </cell>
          <cell r="C927" t="str">
            <v>NO TIENE</v>
          </cell>
          <cell r="D927" t="str">
            <v>NO TIENE</v>
          </cell>
          <cell r="E927" t="str">
            <v>NO TIENE</v>
          </cell>
          <cell r="F927" t="str">
            <v>NO TIENE</v>
          </cell>
          <cell r="G927" t="str">
            <v>NO</v>
          </cell>
        </row>
        <row r="928">
          <cell r="B928" t="str">
            <v>0022-5142</v>
          </cell>
          <cell r="C928">
            <v>2.6139999999999999</v>
          </cell>
          <cell r="D928" t="str">
            <v>Q1</v>
          </cell>
          <cell r="E928" t="str">
            <v>AGRICULTURE, MULTIDISCIPLINARY -- SCIE</v>
          </cell>
          <cell r="F928" t="str">
            <v>8 DE 58</v>
          </cell>
          <cell r="G928" t="str">
            <v>NO</v>
          </cell>
        </row>
        <row r="929">
          <cell r="B929" t="str">
            <v>0022-5193</v>
          </cell>
          <cell r="C929">
            <v>2.327</v>
          </cell>
          <cell r="D929" t="str">
            <v>Q2</v>
          </cell>
          <cell r="E929" t="str">
            <v>BIOLOGY -- SCIE</v>
          </cell>
          <cell r="F929" t="str">
            <v>39/93</v>
          </cell>
          <cell r="G929" t="str">
            <v>NO</v>
          </cell>
        </row>
        <row r="930">
          <cell r="B930" t="str">
            <v>0022-5223</v>
          </cell>
          <cell r="C930">
            <v>4.4509999999999996</v>
          </cell>
          <cell r="D930" t="str">
            <v>Q1</v>
          </cell>
          <cell r="E930" t="str">
            <v>SURGERY -- SCIE</v>
          </cell>
          <cell r="F930" t="str">
            <v>18/210</v>
          </cell>
          <cell r="G930" t="str">
            <v>SI</v>
          </cell>
        </row>
        <row r="931">
          <cell r="B931" t="str">
            <v>0022-5223</v>
          </cell>
          <cell r="C931">
            <v>4.4509999999999996</v>
          </cell>
          <cell r="D931" t="str">
            <v>Q1</v>
          </cell>
          <cell r="E931" t="str">
            <v>CARDIAC &amp; CARDIOVASCULAR SYSTEMS -- SCIE</v>
          </cell>
          <cell r="F931" t="str">
            <v>33 DE138</v>
          </cell>
          <cell r="G931" t="str">
            <v>NO</v>
          </cell>
        </row>
        <row r="932">
          <cell r="B932" t="str">
            <v>2072-1439</v>
          </cell>
          <cell r="C932">
            <v>2.0459999999999998</v>
          </cell>
          <cell r="D932" t="str">
            <v>Q3</v>
          </cell>
          <cell r="E932" t="str">
            <v>RESPIRATORY SYSTEM -- SCIE</v>
          </cell>
          <cell r="F932" t="str">
            <v>46/64</v>
          </cell>
          <cell r="G932" t="str">
            <v>NO</v>
          </cell>
        </row>
        <row r="933">
          <cell r="B933" t="str">
            <v>1556-0864</v>
          </cell>
          <cell r="C933">
            <v>13.356999999999999</v>
          </cell>
          <cell r="D933" t="str">
            <v>Q1</v>
          </cell>
          <cell r="E933" t="str">
            <v>RESPIRATORY SYSTEM -- SCIE</v>
          </cell>
          <cell r="F933" t="str">
            <v>3 DE 64</v>
          </cell>
          <cell r="G933" t="str">
            <v>SI</v>
          </cell>
        </row>
        <row r="934">
          <cell r="B934" t="str">
            <v>1538-7933</v>
          </cell>
          <cell r="C934">
            <v>4.157</v>
          </cell>
          <cell r="D934" t="str">
            <v>Q1</v>
          </cell>
          <cell r="E934" t="str">
            <v>HEMATOLOGY -- SCIE</v>
          </cell>
          <cell r="F934" t="str">
            <v>20/76</v>
          </cell>
          <cell r="G934" t="str">
            <v>NO</v>
          </cell>
        </row>
        <row r="935">
          <cell r="B935" t="str">
            <v>0929-5305</v>
          </cell>
          <cell r="C935">
            <v>2.0539999999999998</v>
          </cell>
          <cell r="D935" t="str">
            <v>Q3</v>
          </cell>
          <cell r="E935" t="str">
            <v>CARDIAC &amp; CARDIOVASCULAR SYSTEMS -- SCIE</v>
          </cell>
          <cell r="F935" t="str">
            <v>83 DE138</v>
          </cell>
          <cell r="G935" t="str">
            <v>NO</v>
          </cell>
        </row>
        <row r="936">
          <cell r="B936" t="str">
            <v>1932-6254</v>
          </cell>
          <cell r="C936">
            <v>3.0779999999999998</v>
          </cell>
          <cell r="D936" t="str">
            <v>Q2</v>
          </cell>
          <cell r="E936" t="str">
            <v>BIOTECHNOLOGY &amp; APPLIED MICROBIOLOGY -- SCIE</v>
          </cell>
          <cell r="F936" t="str">
            <v>63/153</v>
          </cell>
          <cell r="G936" t="str">
            <v>NO</v>
          </cell>
        </row>
        <row r="937">
          <cell r="B937" t="str">
            <v>1479-5876</v>
          </cell>
          <cell r="C937">
            <v>4.1239999999999997</v>
          </cell>
          <cell r="D937" t="str">
            <v>Q1</v>
          </cell>
          <cell r="E937" t="str">
            <v>MEDICINE, RESEARCH &amp; EXPERIMENTAL -- SCIE</v>
          </cell>
          <cell r="F937" t="str">
            <v>45/139</v>
          </cell>
          <cell r="G937" t="str">
            <v>NO</v>
          </cell>
        </row>
        <row r="938">
          <cell r="B938" t="str">
            <v>1195-1982</v>
          </cell>
          <cell r="C938">
            <v>7.0890000000000004</v>
          </cell>
          <cell r="D938" t="str">
            <v>Q1</v>
          </cell>
          <cell r="E938" t="str">
            <v>INFECTIOUS DISEASES -- SCIE</v>
          </cell>
          <cell r="F938" t="str">
            <v>5 DE 93</v>
          </cell>
          <cell r="G938" t="str">
            <v>SI</v>
          </cell>
        </row>
        <row r="939">
          <cell r="B939" t="str">
            <v>1708-8305</v>
          </cell>
          <cell r="C939">
            <v>7.0890000000000004</v>
          </cell>
          <cell r="D939" t="str">
            <v>Q1</v>
          </cell>
          <cell r="E939" t="str">
            <v>INFECTIOUS DISEASES -- SCIE</v>
          </cell>
          <cell r="F939" t="str">
            <v>5 DE 93</v>
          </cell>
          <cell r="G939" t="str">
            <v>SI</v>
          </cell>
        </row>
        <row r="940">
          <cell r="B940" t="str">
            <v>0278-4297</v>
          </cell>
          <cell r="C940">
            <v>1.7589999999999999</v>
          </cell>
          <cell r="D940" t="str">
            <v>Q2</v>
          </cell>
          <cell r="E940" t="str">
            <v>ACOUSTICS -- SCIE</v>
          </cell>
          <cell r="F940" t="str">
            <v>13/32</v>
          </cell>
          <cell r="G940" t="str">
            <v>NO</v>
          </cell>
        </row>
        <row r="941">
          <cell r="B941" t="str">
            <v>0022-5347</v>
          </cell>
          <cell r="C941">
            <v>5.9249999999999998</v>
          </cell>
          <cell r="D941" t="str">
            <v>Q1</v>
          </cell>
          <cell r="E941" t="str">
            <v>UROLOGY &amp; NEPHROLOGY -- SCIE</v>
          </cell>
          <cell r="F941" t="str">
            <v>9 DE 85</v>
          </cell>
          <cell r="G941" t="str">
            <v>NO</v>
          </cell>
        </row>
        <row r="942">
          <cell r="B942" t="str">
            <v>0741-5214</v>
          </cell>
          <cell r="C942">
            <v>3.4049999999999998</v>
          </cell>
          <cell r="D942" t="str">
            <v>Q1</v>
          </cell>
          <cell r="E942" t="str">
            <v>SURGERY -- SCIE</v>
          </cell>
          <cell r="F942" t="str">
            <v>37/210</v>
          </cell>
          <cell r="G942" t="str">
            <v>NO</v>
          </cell>
        </row>
        <row r="943">
          <cell r="B943" t="str">
            <v>2213-333X</v>
          </cell>
          <cell r="C943">
            <v>3.137</v>
          </cell>
          <cell r="D943" t="str">
            <v>Q1</v>
          </cell>
          <cell r="E943" t="str">
            <v>SURGERY -- SCIE</v>
          </cell>
          <cell r="F943" t="str">
            <v>45/210</v>
          </cell>
          <cell r="G943" t="str">
            <v>NO</v>
          </cell>
        </row>
        <row r="944">
          <cell r="B944" t="str">
            <v>1352-0504</v>
          </cell>
          <cell r="C944">
            <v>3.5609999999999999</v>
          </cell>
          <cell r="D944" t="str">
            <v>Q2</v>
          </cell>
          <cell r="E944" t="str">
            <v>VIROLOGY -- SCIE</v>
          </cell>
          <cell r="F944" t="str">
            <v>13 DE 37</v>
          </cell>
          <cell r="G944" t="str">
            <v>NO</v>
          </cell>
        </row>
        <row r="945">
          <cell r="B945" t="str">
            <v>0022-538X</v>
          </cell>
          <cell r="C945">
            <v>4.5010000000000003</v>
          </cell>
          <cell r="D945" t="str">
            <v>Q1</v>
          </cell>
          <cell r="E945" t="str">
            <v>VIROLOGY -- SCIE</v>
          </cell>
          <cell r="F945" t="str">
            <v>8 DE 37</v>
          </cell>
          <cell r="G945" t="str">
            <v>NO</v>
          </cell>
        </row>
        <row r="946">
          <cell r="B946" t="str">
            <v>1079-5006</v>
          </cell>
          <cell r="C946">
            <v>5.2359999999999998</v>
          </cell>
          <cell r="D946" t="str">
            <v>Q1</v>
          </cell>
          <cell r="E946" t="str">
            <v>GERIATRICS &amp; GERONTOLOGY -- SCIE</v>
          </cell>
          <cell r="F946" t="str">
            <v>5 DE 51</v>
          </cell>
          <cell r="G946" t="str">
            <v>SI</v>
          </cell>
        </row>
        <row r="947">
          <cell r="B947" t="str">
            <v>1940-087X</v>
          </cell>
          <cell r="C947">
            <v>1.163</v>
          </cell>
          <cell r="D947" t="str">
            <v>Q3</v>
          </cell>
          <cell r="E947" t="str">
            <v>MULTIDISCIPLINARY SCIENCES -- SCIE</v>
          </cell>
          <cell r="F947" t="str">
            <v>45/71</v>
          </cell>
          <cell r="G947" t="str">
            <v>NO</v>
          </cell>
        </row>
        <row r="948">
          <cell r="B948" t="str">
            <v>2274-5807</v>
          </cell>
          <cell r="C948">
            <v>3.149</v>
          </cell>
          <cell r="D948" t="str">
            <v>Q2</v>
          </cell>
          <cell r="E948" t="str">
            <v>CLINICAL NEUROLOGY -- SCIE</v>
          </cell>
          <cell r="F948" t="str">
            <v>74/204</v>
          </cell>
          <cell r="G948" t="str">
            <v>NO</v>
          </cell>
        </row>
        <row r="949">
          <cell r="B949" t="str">
            <v>0022-9032</v>
          </cell>
          <cell r="C949">
            <v>1.8740000000000001</v>
          </cell>
          <cell r="D949" t="str">
            <v>Q3</v>
          </cell>
          <cell r="E949" t="str">
            <v>CARDIAC &amp; CARDIOVASCULAR SYSTEMS -- SCIE</v>
          </cell>
          <cell r="F949" t="str">
            <v>90 DE138</v>
          </cell>
          <cell r="G949" t="str">
            <v>NO</v>
          </cell>
        </row>
        <row r="950">
          <cell r="B950" t="str">
            <v>0022-9040</v>
          </cell>
          <cell r="C950">
            <v>0.26400000000000001</v>
          </cell>
          <cell r="D950" t="str">
            <v>Q4</v>
          </cell>
          <cell r="E950" t="str">
            <v>CARDIAC &amp; CARDIOVASCULAR SYSTEMS -- SCIE</v>
          </cell>
          <cell r="F950" t="str">
            <v>138 DE138</v>
          </cell>
          <cell r="G950" t="str">
            <v>NO</v>
          </cell>
        </row>
        <row r="951">
          <cell r="B951" t="str">
            <v>2468-0249</v>
          </cell>
          <cell r="C951">
            <v>3.3359999999999999</v>
          </cell>
          <cell r="D951" t="str">
            <v>Q1</v>
          </cell>
          <cell r="E951" t="str">
            <v>UROLOGY &amp; NEPHROLOGY -- SCIE</v>
          </cell>
          <cell r="F951" t="str">
            <v>20/85</v>
          </cell>
          <cell r="G951" t="str">
            <v>NO</v>
          </cell>
        </row>
        <row r="952">
          <cell r="B952" t="str">
            <v>0968-0160</v>
          </cell>
          <cell r="C952">
            <v>1.913</v>
          </cell>
          <cell r="D952" t="str">
            <v>Q2</v>
          </cell>
          <cell r="E952" t="str">
            <v>SURGERY -- SCIE</v>
          </cell>
          <cell r="F952" t="str">
            <v>104/210</v>
          </cell>
          <cell r="G952" t="str">
            <v>NO</v>
          </cell>
        </row>
        <row r="953">
          <cell r="B953" t="str">
            <v>0942-2056</v>
          </cell>
          <cell r="C953">
            <v>3.1659999999999999</v>
          </cell>
          <cell r="D953" t="str">
            <v>Q1</v>
          </cell>
          <cell r="E953" t="str">
            <v>SURGERY -- SCIE</v>
          </cell>
          <cell r="F953" t="str">
            <v>43/210</v>
          </cell>
          <cell r="G953" t="str">
            <v>NO</v>
          </cell>
        </row>
        <row r="954">
          <cell r="B954" t="str">
            <v>1738-5520</v>
          </cell>
          <cell r="C954">
            <v>2.3319999999999999</v>
          </cell>
          <cell r="D954" t="str">
            <v>Q3</v>
          </cell>
          <cell r="E954" t="str">
            <v>CARDIAC &amp; CARDIOVASCULAR SYSTEMS -- SCIE</v>
          </cell>
          <cell r="F954" t="str">
            <v>71/138</v>
          </cell>
          <cell r="G954" t="str">
            <v>NO</v>
          </cell>
        </row>
        <row r="955">
          <cell r="B955" t="str">
            <v>1738-5520</v>
          </cell>
          <cell r="C955">
            <v>2.3220000000000001</v>
          </cell>
          <cell r="D955" t="str">
            <v>Q3</v>
          </cell>
          <cell r="E955" t="str">
            <v>CARDIAC &amp; CARDIOVASCULAR SYSTEMS -- SCIE</v>
          </cell>
          <cell r="F955" t="str">
            <v>72 DE138</v>
          </cell>
          <cell r="G955" t="str">
            <v>NO</v>
          </cell>
        </row>
        <row r="956">
          <cell r="B956" t="str">
            <v>0023-6837</v>
          </cell>
          <cell r="C956">
            <v>4.1970000000000001</v>
          </cell>
          <cell r="D956" t="str">
            <v>Q1</v>
          </cell>
          <cell r="E956" t="str">
            <v>PATHOLOGY -- SCIE</v>
          </cell>
          <cell r="F956" t="str">
            <v>12 DE 78</v>
          </cell>
          <cell r="G956" t="str">
            <v>NO</v>
          </cell>
        </row>
        <row r="957">
          <cell r="B957" t="str">
            <v>0140-6736</v>
          </cell>
          <cell r="C957">
            <v>60.392000000000003</v>
          </cell>
          <cell r="D957" t="str">
            <v>Q1</v>
          </cell>
          <cell r="E957" t="str">
            <v>MEDICINE, GENERAL &amp; INTERNAL -- SCIE</v>
          </cell>
          <cell r="F957" t="str">
            <v>2/165</v>
          </cell>
          <cell r="G957" t="str">
            <v>SI</v>
          </cell>
        </row>
        <row r="958">
          <cell r="B958" t="str">
            <v>2213-8587</v>
          </cell>
          <cell r="C958">
            <v>25.34</v>
          </cell>
          <cell r="D958" t="str">
            <v>Q1</v>
          </cell>
          <cell r="E958" t="str">
            <v>ENDOCRINOLOGY &amp; METABOLISM -- SCIE</v>
          </cell>
          <cell r="F958" t="str">
            <v>2 DE 143</v>
          </cell>
          <cell r="G958" t="str">
            <v>SI</v>
          </cell>
        </row>
        <row r="959">
          <cell r="B959" t="str">
            <v>2352-3026</v>
          </cell>
          <cell r="C959">
            <v>10.406000000000001</v>
          </cell>
          <cell r="D959" t="str">
            <v>Q1</v>
          </cell>
          <cell r="E959" t="str">
            <v>HEMATOLOGY -- SCIE</v>
          </cell>
          <cell r="F959" t="str">
            <v>4 DE 76</v>
          </cell>
          <cell r="G959" t="str">
            <v>SI</v>
          </cell>
        </row>
        <row r="960">
          <cell r="B960" t="str">
            <v>2352-3018</v>
          </cell>
          <cell r="C960">
            <v>14.813000000000001</v>
          </cell>
          <cell r="D960" t="str">
            <v>Q1</v>
          </cell>
          <cell r="E960" t="str">
            <v>INFECTIOUS DISEASES -- SCIE</v>
          </cell>
          <cell r="F960" t="str">
            <v>2 DE 93</v>
          </cell>
          <cell r="G960" t="str">
            <v>SI</v>
          </cell>
        </row>
        <row r="961">
          <cell r="B961" t="str">
            <v>1473-3099</v>
          </cell>
          <cell r="C961">
            <v>24.446000000000002</v>
          </cell>
          <cell r="D961" t="str">
            <v>Q1</v>
          </cell>
          <cell r="E961" t="str">
            <v>INFECTIOUS DISEASES -- SCIE</v>
          </cell>
          <cell r="F961" t="str">
            <v>1 DE 92</v>
          </cell>
          <cell r="G961" t="str">
            <v>SI</v>
          </cell>
        </row>
        <row r="962">
          <cell r="B962" t="str">
            <v>1474-4422</v>
          </cell>
          <cell r="C962">
            <v>30.039000000000001</v>
          </cell>
          <cell r="D962" t="str">
            <v>Q1</v>
          </cell>
          <cell r="E962" t="str">
            <v>CLINICAL NEUROLOGY -- SCIE</v>
          </cell>
          <cell r="F962" t="str">
            <v>1/204</v>
          </cell>
          <cell r="G962" t="str">
            <v>SI</v>
          </cell>
        </row>
        <row r="963">
          <cell r="B963" t="str">
            <v>1470-2045</v>
          </cell>
          <cell r="C963">
            <v>33.752000000000002</v>
          </cell>
          <cell r="D963" t="str">
            <v>Q1</v>
          </cell>
          <cell r="E963" t="str">
            <v>ONCOLOGY -- SCIE</v>
          </cell>
          <cell r="F963" t="str">
            <v>4/244</v>
          </cell>
          <cell r="G963" t="str">
            <v>SI</v>
          </cell>
        </row>
        <row r="964">
          <cell r="B964" t="str">
            <v>2468-2667</v>
          </cell>
          <cell r="C964">
            <v>16.292000000000002</v>
          </cell>
          <cell r="D964" t="str">
            <v>Q1</v>
          </cell>
          <cell r="E964" t="str">
            <v>PUBLIC, ENVIRONMENTAL &amp; OCCUPATIONAL HEALTH -- SCIE</v>
          </cell>
          <cell r="F964" t="str">
            <v>3 DE 193</v>
          </cell>
          <cell r="G964" t="str">
            <v>SI</v>
          </cell>
        </row>
        <row r="965">
          <cell r="B965" t="str">
            <v>2213-2600</v>
          </cell>
          <cell r="C965">
            <v>25.094000000000001</v>
          </cell>
          <cell r="D965" t="str">
            <v>Q1</v>
          </cell>
          <cell r="E965" t="str">
            <v>RESPIRATORY SYSTEM -- SCIE</v>
          </cell>
          <cell r="F965" t="str">
            <v>1 DE 64</v>
          </cell>
          <cell r="G965" t="str">
            <v>SI</v>
          </cell>
        </row>
        <row r="966">
          <cell r="B966" t="str">
            <v>0023-852X</v>
          </cell>
          <cell r="C966">
            <v>2.4649999999999999</v>
          </cell>
          <cell r="D966" t="str">
            <v>Q1</v>
          </cell>
          <cell r="E966" t="str">
            <v>OTORHINOLARYNGOLOGY -- SCIE</v>
          </cell>
          <cell r="F966" t="str">
            <v>10 DE 42</v>
          </cell>
          <cell r="G966" t="str">
            <v>NO</v>
          </cell>
        </row>
        <row r="967">
          <cell r="B967" t="str">
            <v>0887-6924</v>
          </cell>
          <cell r="C967">
            <v>8.6649999999999991</v>
          </cell>
          <cell r="D967" t="str">
            <v>Q1</v>
          </cell>
          <cell r="E967" t="str">
            <v>HEMATOLOGY -- SCIE</v>
          </cell>
          <cell r="F967" t="str">
            <v>5 DE 76</v>
          </cell>
          <cell r="G967" t="str">
            <v>SI</v>
          </cell>
        </row>
        <row r="968">
          <cell r="B968" t="str">
            <v>1042-8194</v>
          </cell>
          <cell r="C968">
            <v>2.9689999999999999</v>
          </cell>
          <cell r="D968" t="str">
            <v>Q2</v>
          </cell>
          <cell r="E968" t="str">
            <v>HEMATOLOGY -- SCIE</v>
          </cell>
          <cell r="F968" t="str">
            <v>33/76</v>
          </cell>
          <cell r="G968" t="str">
            <v>NO</v>
          </cell>
        </row>
        <row r="969">
          <cell r="B969" t="str">
            <v>1476-511X</v>
          </cell>
          <cell r="C969">
            <v>2.903</v>
          </cell>
          <cell r="D969" t="str">
            <v>Q3</v>
          </cell>
          <cell r="E969" t="str">
            <v>BIOCHEMISTRY &amp; MOLECULAR BIOLOGY -- SCIE</v>
          </cell>
          <cell r="F969" t="str">
            <v>166/297</v>
          </cell>
          <cell r="G969" t="str">
            <v>NO</v>
          </cell>
        </row>
        <row r="970">
          <cell r="B970" t="str">
            <v>1478-3223</v>
          </cell>
          <cell r="C970">
            <v>5.1749999999999998</v>
          </cell>
          <cell r="D970" t="str">
            <v>Q1</v>
          </cell>
          <cell r="E970" t="str">
            <v>GASTROENTEROLOGY &amp; HEPATOLOGY -- SCIE</v>
          </cell>
          <cell r="F970" t="str">
            <v>19/88</v>
          </cell>
          <cell r="G970" t="str">
            <v>NO</v>
          </cell>
        </row>
        <row r="971">
          <cell r="B971" t="str">
            <v>0169-5002</v>
          </cell>
          <cell r="C971">
            <v>4.702</v>
          </cell>
          <cell r="D971" t="str">
            <v>Q1</v>
          </cell>
          <cell r="E971" t="str">
            <v>RESPIRATORY SYSTEM -- SCIE</v>
          </cell>
          <cell r="F971" t="str">
            <v>15/64</v>
          </cell>
          <cell r="G971" t="str">
            <v>NO</v>
          </cell>
        </row>
        <row r="972">
          <cell r="B972" t="str">
            <v>0961-2033</v>
          </cell>
          <cell r="C972">
            <v>2.2509999999999999</v>
          </cell>
          <cell r="D972" t="str">
            <v>Q3</v>
          </cell>
          <cell r="E972" t="str">
            <v>RHEUMATOLOGY -- SCIE</v>
          </cell>
          <cell r="F972" t="str">
            <v>22/32</v>
          </cell>
          <cell r="G972" t="str">
            <v>NO</v>
          </cell>
        </row>
        <row r="973">
          <cell r="B973" t="str">
            <v>0968-5243</v>
          </cell>
          <cell r="C973">
            <v>1.956</v>
          </cell>
          <cell r="D973" t="str">
            <v>Q3</v>
          </cell>
          <cell r="E973" t="str">
            <v>RADIOLOGY, NUCLEAR MEDICINE &amp; MEDICAL IMAGING -- SCIE</v>
          </cell>
          <cell r="F973" t="str">
            <v>81/134</v>
          </cell>
          <cell r="G973" t="str">
            <v>NO</v>
          </cell>
        </row>
        <row r="974">
          <cell r="B974" t="str">
            <v>1660-3397</v>
          </cell>
          <cell r="C974">
            <v>4.0730000000000004</v>
          </cell>
          <cell r="D974" t="str">
            <v>Q2</v>
          </cell>
          <cell r="E974" t="str">
            <v>CHEMISTRY, MEDICINAL -- SCIE</v>
          </cell>
          <cell r="F974" t="str">
            <v>16/61</v>
          </cell>
          <cell r="G974" t="str">
            <v>NO</v>
          </cell>
        </row>
        <row r="975">
          <cell r="B975" t="str">
            <v>1874-7787</v>
          </cell>
          <cell r="C975">
            <v>1.6719999999999999</v>
          </cell>
          <cell r="D975" t="str">
            <v>Q4</v>
          </cell>
          <cell r="E975" t="str">
            <v>GENETICS &amp; HEREDITY -- SCIE</v>
          </cell>
          <cell r="F975" t="str">
            <v>137/178</v>
          </cell>
          <cell r="G975" t="str">
            <v>NO</v>
          </cell>
        </row>
        <row r="976">
          <cell r="B976" t="str">
            <v>2589-1529</v>
          </cell>
          <cell r="C976" t="str">
            <v>NO TIENE</v>
          </cell>
          <cell r="D976" t="str">
            <v>NO TIENE</v>
          </cell>
          <cell r="E976" t="str">
            <v>NO TIENE</v>
          </cell>
          <cell r="F976" t="str">
            <v>NO TIENE</v>
          </cell>
          <cell r="G976" t="str">
            <v>NO</v>
          </cell>
        </row>
        <row r="977">
          <cell r="B977" t="str">
            <v>1996-1944</v>
          </cell>
          <cell r="C977">
            <v>3.0569999999999999</v>
          </cell>
          <cell r="D977" t="str">
            <v>Q2</v>
          </cell>
          <cell r="E977" t="str">
            <v>MATERIALS SCIENCE, MULTIDISCIPLINARY -- SCIE</v>
          </cell>
          <cell r="F977" t="str">
            <v>132/314</v>
          </cell>
          <cell r="G977" t="str">
            <v>NO</v>
          </cell>
        </row>
        <row r="978">
          <cell r="B978" t="str">
            <v>0254-0584</v>
          </cell>
          <cell r="C978">
            <v>3.4079999999999999</v>
          </cell>
          <cell r="D978" t="str">
            <v>Q2</v>
          </cell>
          <cell r="E978" t="str">
            <v>MATERIALS SCIENCE, MULTIDISCIPLINARY -- SCIE</v>
          </cell>
          <cell r="F978" t="str">
            <v>115/314</v>
          </cell>
          <cell r="G978" t="str">
            <v>NO</v>
          </cell>
        </row>
        <row r="979">
          <cell r="B979" t="str">
            <v>0928-4931</v>
          </cell>
          <cell r="C979">
            <v>5.88</v>
          </cell>
          <cell r="D979" t="str">
            <v>Q1</v>
          </cell>
          <cell r="E979" t="str">
            <v>MATERIALS SCIENCE, BIOMATERIALS -- SCIE</v>
          </cell>
          <cell r="F979" t="str">
            <v>8 DE 38</v>
          </cell>
          <cell r="G979" t="str">
            <v>NO</v>
          </cell>
        </row>
        <row r="980">
          <cell r="B980" t="str">
            <v>0921-5093</v>
          </cell>
          <cell r="C980">
            <v>4.6520000000000001</v>
          </cell>
          <cell r="D980" t="str">
            <v>Q1</v>
          </cell>
          <cell r="E980" t="str">
            <v>METALLURGY &amp; METALLURGICAL ENGINEERING -- SCIE</v>
          </cell>
          <cell r="F980" t="str">
            <v>7 DE 79</v>
          </cell>
          <cell r="G980" t="str">
            <v>SI</v>
          </cell>
        </row>
        <row r="981">
          <cell r="B981" t="str">
            <v>0945-053X</v>
          </cell>
          <cell r="C981">
            <v>8.5719999999999992</v>
          </cell>
          <cell r="D981" t="str">
            <v>Q1</v>
          </cell>
          <cell r="E981" t="str">
            <v>BIOCHEMISTRY &amp; MOLECULAR BIOLOGY -- SCIE</v>
          </cell>
          <cell r="F981" t="str">
            <v>28/297</v>
          </cell>
          <cell r="G981" t="str">
            <v>SI</v>
          </cell>
        </row>
        <row r="982">
          <cell r="B982" t="str">
            <v>0378-5122</v>
          </cell>
          <cell r="C982">
            <v>3.63</v>
          </cell>
          <cell r="D982" t="str">
            <v>Q1</v>
          </cell>
          <cell r="E982" t="str">
            <v>OBSTETRICS &amp; GYNECOLOGY -- SCIE</v>
          </cell>
          <cell r="F982" t="str">
            <v>12 DE 82</v>
          </cell>
          <cell r="G982" t="str">
            <v>NO</v>
          </cell>
        </row>
        <row r="983">
          <cell r="B983" t="str">
            <v>0025-6196</v>
          </cell>
          <cell r="C983">
            <v>6.9420000000000002</v>
          </cell>
          <cell r="D983" t="str">
            <v>Q1</v>
          </cell>
          <cell r="E983" t="str">
            <v>MEDICINE, GENERAL &amp; INTERNAL -- SCIE</v>
          </cell>
          <cell r="F983" t="str">
            <v>13/165</v>
          </cell>
          <cell r="G983" t="str">
            <v>SI</v>
          </cell>
        </row>
        <row r="984">
          <cell r="B984" t="str">
            <v>0309-1740</v>
          </cell>
          <cell r="C984">
            <v>3.6440000000000001</v>
          </cell>
          <cell r="D984" t="str">
            <v>Q1</v>
          </cell>
          <cell r="E984" t="str">
            <v>FOOD SCIENCE &amp; TECHNOLOGY -- SCIE</v>
          </cell>
          <cell r="F984" t="str">
            <v>33/139</v>
          </cell>
          <cell r="G984" t="str">
            <v>NO</v>
          </cell>
        </row>
        <row r="985">
          <cell r="B985" t="str">
            <v>0047-6374</v>
          </cell>
          <cell r="C985">
            <v>4.3040000000000003</v>
          </cell>
          <cell r="D985" t="str">
            <v>Q1</v>
          </cell>
          <cell r="E985" t="str">
            <v>GERIATRICS &amp; GERONTOLOGY -- SCIE</v>
          </cell>
          <cell r="F985" t="str">
            <v>11 DE 51</v>
          </cell>
          <cell r="G985" t="str">
            <v>NO</v>
          </cell>
        </row>
        <row r="986">
          <cell r="B986" t="str">
            <v>2666-6340</v>
          </cell>
          <cell r="C986" t="str">
            <v>NO TIENE</v>
          </cell>
          <cell r="D986" t="str">
            <v>NO TIENE</v>
          </cell>
          <cell r="E986" t="str">
            <v>NO TIENE</v>
          </cell>
          <cell r="F986" t="str">
            <v>NO TIENE</v>
          </cell>
          <cell r="G986" t="str">
            <v>NO</v>
          </cell>
        </row>
        <row r="987">
          <cell r="B987" t="str">
            <v>0962-9351</v>
          </cell>
          <cell r="C987">
            <v>3.758</v>
          </cell>
          <cell r="D987" t="str">
            <v>Q2</v>
          </cell>
          <cell r="E987" t="str">
            <v>CELL BIOLOGY -- SCIE</v>
          </cell>
          <cell r="F987" t="str">
            <v>93/195</v>
          </cell>
          <cell r="G987" t="str">
            <v>NO</v>
          </cell>
        </row>
        <row r="988">
          <cell r="B988" t="str">
            <v>0306-9877</v>
          </cell>
          <cell r="C988">
            <v>1.375</v>
          </cell>
          <cell r="D988" t="str">
            <v>Q4</v>
          </cell>
          <cell r="E988" t="str">
            <v>MEDICINE, RESEARCH &amp; EXPERIMENTAL -- SCIE</v>
          </cell>
          <cell r="F988" t="str">
            <v>120/139</v>
          </cell>
          <cell r="G988" t="str">
            <v>NO</v>
          </cell>
        </row>
        <row r="989">
          <cell r="B989" t="str">
            <v>1361-8415</v>
          </cell>
          <cell r="C989">
            <v>11.148</v>
          </cell>
          <cell r="D989" t="str">
            <v>Q1</v>
          </cell>
          <cell r="E989" t="str">
            <v>COMPUTER SCIENCE, ARTIFICIAL INTELLIGENCE -- SCIE</v>
          </cell>
          <cell r="F989" t="str">
            <v>4 DE 137</v>
          </cell>
          <cell r="G989" t="str">
            <v>SI</v>
          </cell>
        </row>
        <row r="990">
          <cell r="B990" t="str">
            <v>0300-8584</v>
          </cell>
          <cell r="C990">
            <v>1.9610000000000001</v>
          </cell>
          <cell r="D990" t="str">
            <v>Q3</v>
          </cell>
          <cell r="E990" t="str">
            <v>MICROBIOLOGY -- SCIE</v>
          </cell>
          <cell r="F990" t="str">
            <v>100/136</v>
          </cell>
          <cell r="G990" t="str">
            <v>NO</v>
          </cell>
        </row>
        <row r="991">
          <cell r="B991" t="str">
            <v>1369-3786</v>
          </cell>
          <cell r="C991">
            <v>2.8220000000000001</v>
          </cell>
          <cell r="D991" t="str">
            <v>Q1</v>
          </cell>
          <cell r="E991" t="str">
            <v>VETERINARY SCIENCES -- SCIE</v>
          </cell>
          <cell r="F991" t="str">
            <v>8/142</v>
          </cell>
          <cell r="G991" t="str">
            <v>SI</v>
          </cell>
        </row>
        <row r="992">
          <cell r="B992" t="str">
            <v>1460-2709</v>
          </cell>
          <cell r="C992">
            <v>2.8220000000000001</v>
          </cell>
          <cell r="D992" t="str">
            <v>Q1</v>
          </cell>
          <cell r="E992" t="str">
            <v>VETERINARY SCIENCES -- SCIE</v>
          </cell>
          <cell r="F992" t="str">
            <v>8/142</v>
          </cell>
          <cell r="G992" t="str">
            <v>SI</v>
          </cell>
        </row>
        <row r="993">
          <cell r="B993" t="str">
            <v>1844-4172</v>
          </cell>
          <cell r="C993">
            <v>1.5529999999999999</v>
          </cell>
          <cell r="D993" t="str">
            <v>Q3</v>
          </cell>
          <cell r="E993" t="str">
            <v>RADIOLOGY, NUCLEAR MEDICINE &amp; MEDICAL IMAGING -- SCIE</v>
          </cell>
          <cell r="F993" t="str">
            <v>17/32</v>
          </cell>
          <cell r="G993" t="str">
            <v>NO</v>
          </cell>
        </row>
        <row r="994">
          <cell r="B994" t="str">
            <v>0025-7753</v>
          </cell>
          <cell r="C994">
            <v>1.635</v>
          </cell>
          <cell r="D994" t="str">
            <v>Q3</v>
          </cell>
          <cell r="E994" t="str">
            <v>MEDICINE, GENERAL &amp; INTERNAL -- SCIE</v>
          </cell>
          <cell r="F994" t="str">
            <v>87/165</v>
          </cell>
          <cell r="G994" t="str">
            <v>NO</v>
          </cell>
        </row>
        <row r="995">
          <cell r="B995" t="str">
            <v>1578-8989</v>
          </cell>
          <cell r="C995">
            <v>1.635</v>
          </cell>
          <cell r="D995" t="str">
            <v>Q3</v>
          </cell>
          <cell r="E995" t="str">
            <v>MEDICINE, GENERAL &amp; INTERNAL -- SCIE</v>
          </cell>
          <cell r="F995" t="str">
            <v>87/165</v>
          </cell>
          <cell r="G995" t="str">
            <v>NO</v>
          </cell>
        </row>
        <row r="996">
          <cell r="B996" t="str">
            <v>2387-0206</v>
          </cell>
          <cell r="C996" t="str">
            <v>NO TIENE</v>
          </cell>
          <cell r="D996" t="str">
            <v>NO TIENE</v>
          </cell>
          <cell r="E996" t="str">
            <v>NO TIENE</v>
          </cell>
          <cell r="F996" t="str">
            <v>NO TIENE</v>
          </cell>
          <cell r="G996" t="str">
            <v>NO</v>
          </cell>
        </row>
        <row r="997">
          <cell r="B997" t="str">
            <v>0210-5691</v>
          </cell>
          <cell r="C997">
            <v>2.363</v>
          </cell>
          <cell r="D997" t="str">
            <v>Q3</v>
          </cell>
          <cell r="E997" t="str">
            <v>CRITICAL CARE MEDICINE -- SCIE</v>
          </cell>
          <cell r="F997" t="str">
            <v>23/36</v>
          </cell>
          <cell r="G997" t="str">
            <v>NO</v>
          </cell>
        </row>
        <row r="998">
          <cell r="B998" t="str">
            <v>1578-6749</v>
          </cell>
          <cell r="C998">
            <v>2.363</v>
          </cell>
          <cell r="D998" t="str">
            <v>Q3</v>
          </cell>
          <cell r="E998" t="str">
            <v>CRITICAL CARE MEDICINE -- SCIE</v>
          </cell>
          <cell r="F998" t="str">
            <v>23/36</v>
          </cell>
          <cell r="G998" t="str">
            <v>NO</v>
          </cell>
        </row>
        <row r="999">
          <cell r="B999" t="str">
            <v>1698-6946</v>
          </cell>
          <cell r="C999">
            <v>1.5960000000000001</v>
          </cell>
          <cell r="D999" t="str">
            <v>Q3</v>
          </cell>
          <cell r="E999" t="str">
            <v>DENTISTRY, ORAL SURGERY &amp; MEDICINE -- SCIE</v>
          </cell>
          <cell r="F999" t="str">
            <v>52/91</v>
          </cell>
          <cell r="G999" t="str">
            <v>NO</v>
          </cell>
        </row>
        <row r="1000">
          <cell r="B1000" t="str">
            <v>0025-7680</v>
          </cell>
          <cell r="C1000">
            <v>0.46</v>
          </cell>
          <cell r="D1000" t="str">
            <v>Q4</v>
          </cell>
          <cell r="E1000" t="str">
            <v>MEDICINE, GENERAL &amp; INTERNAL -- SCIE</v>
          </cell>
          <cell r="F1000" t="str">
            <v>149/165</v>
          </cell>
          <cell r="G1000" t="str">
            <v>NO</v>
          </cell>
        </row>
        <row r="1001">
          <cell r="B1001" t="str">
            <v>1010-660X</v>
          </cell>
          <cell r="C1001">
            <v>1.2050000000000001</v>
          </cell>
          <cell r="D1001" t="str">
            <v>Q3</v>
          </cell>
          <cell r="E1001" t="str">
            <v>MEDICINE, GENERAL &amp; INTERNAL -- SCIE</v>
          </cell>
          <cell r="F1001" t="str">
            <v>107/165</v>
          </cell>
          <cell r="G1001" t="str">
            <v>NO</v>
          </cell>
        </row>
        <row r="1002">
          <cell r="B1002" t="str">
            <v>0025-7974</v>
          </cell>
          <cell r="C1002">
            <v>1.552</v>
          </cell>
          <cell r="D1002" t="str">
            <v>Q3</v>
          </cell>
          <cell r="E1002" t="str">
            <v>MEDICINE, GENERAL &amp; INTERNAL -- SCIE</v>
          </cell>
          <cell r="F1002" t="str">
            <v>89/165</v>
          </cell>
          <cell r="G1002" t="str">
            <v>NO</v>
          </cell>
        </row>
        <row r="1003">
          <cell r="B1003" t="str">
            <v>1536-5964</v>
          </cell>
          <cell r="C1003">
            <v>1.552</v>
          </cell>
          <cell r="D1003" t="str">
            <v>Q3</v>
          </cell>
          <cell r="E1003" t="str">
            <v>MEDICINE, GENERAL &amp; INTERNAL -- SCIE</v>
          </cell>
          <cell r="F1003" t="str">
            <v>89/165</v>
          </cell>
          <cell r="G1003" t="str">
            <v>NO</v>
          </cell>
        </row>
        <row r="1004">
          <cell r="B1004" t="str">
            <v>0195-9131</v>
          </cell>
          <cell r="C1004">
            <v>4.0289999999999999</v>
          </cell>
          <cell r="D1004" t="str">
            <v>Q1</v>
          </cell>
          <cell r="E1004" t="str">
            <v>SPORT SCIENCES -- SCIE</v>
          </cell>
          <cell r="F1004" t="str">
            <v>9 DE 85</v>
          </cell>
          <cell r="G1004" t="str">
            <v>NO</v>
          </cell>
        </row>
        <row r="1005">
          <cell r="B1005" t="str">
            <v>0026-0495</v>
          </cell>
          <cell r="C1005">
            <v>6.1589999999999998</v>
          </cell>
          <cell r="D1005" t="str">
            <v>Q1</v>
          </cell>
          <cell r="E1005" t="str">
            <v>ENDOCRINOLOGY &amp; METABOLISM -- SCIE</v>
          </cell>
          <cell r="F1005" t="str">
            <v>17/143</v>
          </cell>
          <cell r="G1005" t="str">
            <v>NO</v>
          </cell>
        </row>
        <row r="1006">
          <cell r="B1006" t="str">
            <v>2218-1989</v>
          </cell>
          <cell r="C1006">
            <v>4.0970000000000004</v>
          </cell>
          <cell r="D1006" t="str">
            <v>Q2</v>
          </cell>
          <cell r="E1006" t="str">
            <v>BIOCHEMISTRY &amp; MOLECULAR BIOLOGY -- SCIE</v>
          </cell>
          <cell r="F1006" t="str">
            <v>95/297</v>
          </cell>
          <cell r="G1006" t="str">
            <v>NO</v>
          </cell>
        </row>
        <row r="1007">
          <cell r="B1007" t="str">
            <v>1940-6029</v>
          </cell>
          <cell r="C1007" t="str">
            <v>NO TIENE</v>
          </cell>
          <cell r="D1007" t="str">
            <v>NO TIENE</v>
          </cell>
          <cell r="E1007" t="str">
            <v>NO TIENE</v>
          </cell>
          <cell r="F1007" t="str">
            <v>NO TIENE</v>
          </cell>
          <cell r="G1007" t="str">
            <v>NO</v>
          </cell>
        </row>
        <row r="1008">
          <cell r="B1008" t="str">
            <v>2215-0161</v>
          </cell>
          <cell r="C1008" t="str">
            <v>NO TIENE</v>
          </cell>
          <cell r="D1008" t="str">
            <v>NO TIENE</v>
          </cell>
          <cell r="E1008" t="str">
            <v>NO TIENE</v>
          </cell>
          <cell r="F1008" t="str">
            <v>NO TIENE</v>
          </cell>
          <cell r="G1008" t="str">
            <v>NO</v>
          </cell>
        </row>
        <row r="1009">
          <cell r="B1009" t="str">
            <v>0738-1085</v>
          </cell>
          <cell r="C1009">
            <v>1.996</v>
          </cell>
          <cell r="D1009" t="str">
            <v>Q2</v>
          </cell>
          <cell r="E1009" t="str">
            <v>SURGERY -- SCIE</v>
          </cell>
          <cell r="F1009" t="str">
            <v>96/210</v>
          </cell>
          <cell r="G1009" t="str">
            <v>NO</v>
          </cell>
        </row>
        <row r="1010">
          <cell r="B1010" t="str">
            <v>1868-8527</v>
          </cell>
          <cell r="C1010">
            <v>3.581</v>
          </cell>
          <cell r="D1010" t="str">
            <v>Q1</v>
          </cell>
          <cell r="E1010" t="str">
            <v>PSYCHIATRY -- SSCI</v>
          </cell>
          <cell r="F1010" t="str">
            <v>31/141</v>
          </cell>
          <cell r="G1010" t="str">
            <v>NO</v>
          </cell>
        </row>
        <row r="1011">
          <cell r="B1011" t="str">
            <v>0375-9393</v>
          </cell>
          <cell r="C1011">
            <v>2.4980000000000002</v>
          </cell>
          <cell r="D1011" t="str">
            <v>Q3</v>
          </cell>
          <cell r="E1011" t="str">
            <v>CRITICAL CARE MEDICINE -- SCIE</v>
          </cell>
          <cell r="F1011" t="str">
            <v>21/36</v>
          </cell>
          <cell r="G1011" t="str">
            <v>NO</v>
          </cell>
        </row>
        <row r="1012">
          <cell r="B1012" t="str">
            <v>0026-4725</v>
          </cell>
          <cell r="C1012">
            <v>0.71299999999999997</v>
          </cell>
          <cell r="D1012" t="str">
            <v>Q4</v>
          </cell>
          <cell r="E1012" t="str">
            <v>CARDIAC &amp; CARDIOVASCULAR SYSTEMS -- SCIE</v>
          </cell>
          <cell r="F1012" t="str">
            <v>135 DE138</v>
          </cell>
          <cell r="G1012" t="str">
            <v>NO</v>
          </cell>
        </row>
        <row r="1013">
          <cell r="B1013" t="str">
            <v>0026-4806</v>
          </cell>
          <cell r="C1013">
            <v>3.0310000000000001</v>
          </cell>
          <cell r="D1013" t="str">
            <v>Q1</v>
          </cell>
          <cell r="E1013" t="str">
            <v>MEDICINE, GENERAL &amp; INTERNAL -- SCIE</v>
          </cell>
          <cell r="F1013" t="str">
            <v>41/165</v>
          </cell>
          <cell r="G1013" t="str">
            <v>NO</v>
          </cell>
        </row>
        <row r="1014">
          <cell r="B1014" t="str">
            <v>0393-2249</v>
          </cell>
          <cell r="C1014">
            <v>3.548</v>
          </cell>
          <cell r="D1014" t="str">
            <v>Q1</v>
          </cell>
          <cell r="E1014" t="str">
            <v>UROLOGY &amp; NEPHROLOGY -- SCIE</v>
          </cell>
          <cell r="F1014" t="str">
            <v>15/85</v>
          </cell>
          <cell r="G1014" t="str">
            <v>NO</v>
          </cell>
        </row>
        <row r="1015">
          <cell r="B1015" t="str">
            <v>1567-7249</v>
          </cell>
          <cell r="C1015">
            <v>3.992</v>
          </cell>
          <cell r="D1015" t="str">
            <v>Q2</v>
          </cell>
          <cell r="E1015" t="str">
            <v>GENETICS &amp; HEREDITY -- SCIE</v>
          </cell>
          <cell r="F1015" t="str">
            <v>51/178</v>
          </cell>
          <cell r="G1015" t="str">
            <v>NO</v>
          </cell>
        </row>
        <row r="1016">
          <cell r="B1016" t="str">
            <v>0893-3952</v>
          </cell>
          <cell r="C1016">
            <v>5.9880000000000004</v>
          </cell>
          <cell r="D1016" t="str">
            <v>Q1</v>
          </cell>
          <cell r="E1016" t="str">
            <v>PATHOLOGY -- SCIE</v>
          </cell>
          <cell r="F1016" t="str">
            <v>6 DE 78</v>
          </cell>
          <cell r="G1016" t="str">
            <v>SI</v>
          </cell>
        </row>
        <row r="1017">
          <cell r="B1017" t="str">
            <v>1535-9476</v>
          </cell>
          <cell r="C1017">
            <v>4.87</v>
          </cell>
          <cell r="D1017" t="str">
            <v>Q1</v>
          </cell>
          <cell r="E1017" t="str">
            <v>BIOCHEMICAL RESEARCH METHODS -- SCIE</v>
          </cell>
          <cell r="F1017" t="str">
            <v>8 DE 77</v>
          </cell>
          <cell r="G1017" t="str">
            <v>NO</v>
          </cell>
        </row>
        <row r="1018">
          <cell r="B1018" t="str">
            <v>1535-9484</v>
          </cell>
          <cell r="C1018">
            <v>4.87</v>
          </cell>
          <cell r="D1018" t="str">
            <v>Q1</v>
          </cell>
          <cell r="E1018" t="str">
            <v>BIOCHEMICAL RESEARCH METHODS -- SCIE</v>
          </cell>
          <cell r="F1018" t="str">
            <v>8 DE 77</v>
          </cell>
          <cell r="G1018" t="str">
            <v>NO</v>
          </cell>
        </row>
        <row r="1019">
          <cell r="B1019" t="str">
            <v>0270-7306</v>
          </cell>
          <cell r="C1019">
            <v>3.6110000000000002</v>
          </cell>
          <cell r="D1019" t="str">
            <v>Q2</v>
          </cell>
          <cell r="E1019" t="str">
            <v>BIOCHEMISTRY &amp; MOLECULAR BIOLOGY -- SCIE</v>
          </cell>
          <cell r="F1019" t="str">
            <v>119/297</v>
          </cell>
          <cell r="G1019" t="str">
            <v>NO</v>
          </cell>
        </row>
        <row r="1020">
          <cell r="B1020" t="str">
            <v>0303-7207</v>
          </cell>
          <cell r="C1020">
            <v>3.871</v>
          </cell>
          <cell r="D1020" t="str">
            <v>Q2</v>
          </cell>
          <cell r="E1020" t="str">
            <v>CELL BIOLOGY -- SCIE</v>
          </cell>
          <cell r="F1020" t="str">
            <v>88/195</v>
          </cell>
          <cell r="G1020" t="str">
            <v>NO</v>
          </cell>
        </row>
        <row r="1021">
          <cell r="B1021" t="str">
            <v>0301-4851</v>
          </cell>
          <cell r="C1021">
            <v>1.4019999999999999</v>
          </cell>
          <cell r="D1021" t="str">
            <v>Q4</v>
          </cell>
          <cell r="E1021" t="str">
            <v>BIOCHEMISTRY &amp; MOLECULAR BIOLOGY -- SCIE</v>
          </cell>
          <cell r="F1021" t="str">
            <v>264/297</v>
          </cell>
          <cell r="G1021" t="str">
            <v>NO</v>
          </cell>
        </row>
        <row r="1022">
          <cell r="B1022" t="str">
            <v>2324-9269</v>
          </cell>
          <cell r="C1022">
            <v>1.9950000000000001</v>
          </cell>
          <cell r="D1022" t="str">
            <v>Q3</v>
          </cell>
          <cell r="E1022" t="str">
            <v>GENETICS &amp; HEREDITY -- SCIE</v>
          </cell>
          <cell r="F1022" t="str">
            <v>123/177</v>
          </cell>
          <cell r="G1022" t="str">
            <v>NO</v>
          </cell>
        </row>
        <row r="1023">
          <cell r="B1023" t="str">
            <v>1096-7192</v>
          </cell>
          <cell r="C1023">
            <v>4.17</v>
          </cell>
          <cell r="D1023" t="str">
            <v>Q1</v>
          </cell>
          <cell r="E1023" t="str">
            <v>ENDOCRINOLOGY &amp; METABOLISM -- SCIE</v>
          </cell>
          <cell r="F1023" t="str">
            <v>35/143</v>
          </cell>
          <cell r="G1023" t="str">
            <v>NO</v>
          </cell>
        </row>
        <row r="1024">
          <cell r="B1024" t="str">
            <v>0161-5890</v>
          </cell>
          <cell r="C1024">
            <v>3.641</v>
          </cell>
          <cell r="D1024" t="str">
            <v>Q2</v>
          </cell>
          <cell r="E1024" t="str">
            <v>BIOCHEMISTRY &amp; MOLECULAR BIOLOGY -- SCIE</v>
          </cell>
          <cell r="F1024" t="str">
            <v>118/297</v>
          </cell>
          <cell r="G1024" t="str">
            <v>NO</v>
          </cell>
        </row>
        <row r="1025">
          <cell r="B1025" t="str">
            <v>1613-4125</v>
          </cell>
          <cell r="C1025">
            <v>5.3090000000000002</v>
          </cell>
          <cell r="D1025" t="str">
            <v>Q1</v>
          </cell>
          <cell r="E1025" t="str">
            <v>FOOD SCIENCE &amp; TECHNOLOGY -- SCIE</v>
          </cell>
          <cell r="F1025" t="str">
            <v>8/139</v>
          </cell>
          <cell r="G1025" t="str">
            <v>SI</v>
          </cell>
        </row>
        <row r="1026">
          <cell r="B1026" t="str">
            <v>1574-7891</v>
          </cell>
          <cell r="C1026">
            <v>6.5739999999999998</v>
          </cell>
          <cell r="D1026" t="str">
            <v>Q1</v>
          </cell>
          <cell r="E1026" t="str">
            <v>ONCOLOGY -- SCIE</v>
          </cell>
          <cell r="F1026" t="str">
            <v>35/244</v>
          </cell>
          <cell r="G1026" t="str">
            <v>NO</v>
          </cell>
        </row>
        <row r="1027">
          <cell r="B1027" t="str">
            <v>0026-895X</v>
          </cell>
          <cell r="C1027">
            <v>3.6640000000000001</v>
          </cell>
          <cell r="D1027" t="str">
            <v>Q2</v>
          </cell>
          <cell r="E1027" t="str">
            <v>PHARMACOLOGY &amp; PHARMACY -- SCIE</v>
          </cell>
          <cell r="F1027" t="str">
            <v>75/271</v>
          </cell>
          <cell r="G1027" t="str">
            <v>NO</v>
          </cell>
        </row>
        <row r="1028">
          <cell r="B1028" t="str">
            <v>1661-8769</v>
          </cell>
          <cell r="C1028">
            <v>1.198</v>
          </cell>
          <cell r="D1028" t="str">
            <v>Q4</v>
          </cell>
          <cell r="E1028" t="str">
            <v>GENETICS &amp; HEREDITY</v>
          </cell>
          <cell r="F1028" t="str">
            <v>152/178</v>
          </cell>
          <cell r="G1028" t="str">
            <v>NO</v>
          </cell>
        </row>
        <row r="1029">
          <cell r="B1029" t="str">
            <v>1420-3049</v>
          </cell>
          <cell r="C1029">
            <v>3.2669999999999999</v>
          </cell>
          <cell r="D1029" t="str">
            <v>Q2</v>
          </cell>
          <cell r="E1029" t="str">
            <v>CHEMISTRY, MULTIDISCIPLINARY -- SCIE</v>
          </cell>
          <cell r="F1029" t="str">
            <v>70/177</v>
          </cell>
          <cell r="G1029" t="str">
            <v>NO</v>
          </cell>
        </row>
        <row r="1030">
          <cell r="B1030" t="str">
            <v>2330-1619</v>
          </cell>
          <cell r="C1030" t="str">
            <v>NO TIENE</v>
          </cell>
          <cell r="D1030" t="str">
            <v>NO TIENE</v>
          </cell>
          <cell r="E1030" t="str">
            <v>NO TIENE</v>
          </cell>
          <cell r="F1030" t="str">
            <v>NO TIENE</v>
          </cell>
          <cell r="G1030" t="str">
            <v>NO</v>
          </cell>
        </row>
        <row r="1031">
          <cell r="B1031" t="str">
            <v>2379-5042</v>
          </cell>
          <cell r="C1031">
            <v>4.282</v>
          </cell>
          <cell r="D1031" t="str">
            <v>Q1</v>
          </cell>
          <cell r="E1031" t="str">
            <v>MICROBIOLOGY -- SCIE</v>
          </cell>
          <cell r="F1031" t="str">
            <v>33/135</v>
          </cell>
          <cell r="G1031" t="str">
            <v>NO</v>
          </cell>
        </row>
        <row r="1032">
          <cell r="B1032" t="str">
            <v>2211-0348</v>
          </cell>
          <cell r="C1032">
            <v>2.8889999999999998</v>
          </cell>
          <cell r="D1032" t="str">
            <v>Q2</v>
          </cell>
          <cell r="E1032" t="str">
            <v>CLINICAL NEUROLOGY -- SCIE</v>
          </cell>
          <cell r="F1032" t="str">
            <v>92/204</v>
          </cell>
          <cell r="G1032" t="str">
            <v>NO</v>
          </cell>
        </row>
        <row r="1033">
          <cell r="B1033" t="str">
            <v>0933-7407</v>
          </cell>
          <cell r="C1033">
            <v>3.5750000000000002</v>
          </cell>
          <cell r="D1033" t="str">
            <v>Q1</v>
          </cell>
          <cell r="E1033" t="str">
            <v>DERMATOLOGY -- SCIE</v>
          </cell>
          <cell r="F1033" t="str">
            <v>14/68</v>
          </cell>
          <cell r="G1033" t="str">
            <v>NO</v>
          </cell>
        </row>
        <row r="1034">
          <cell r="B1034" t="str">
            <v>0178-7888</v>
          </cell>
          <cell r="C1034">
            <v>3.1640000000000001</v>
          </cell>
          <cell r="D1034" t="str">
            <v>Q2</v>
          </cell>
          <cell r="E1034" t="str">
            <v>TOXICOLOGY -- SCIE</v>
          </cell>
          <cell r="F1034" t="str">
            <v>35/92</v>
          </cell>
          <cell r="G1034" t="str">
            <v>NO</v>
          </cell>
        </row>
        <row r="1035">
          <cell r="B1035" t="str">
            <v>1743-5889</v>
          </cell>
          <cell r="C1035">
            <v>4.3</v>
          </cell>
          <cell r="D1035" t="str">
            <v>Q1</v>
          </cell>
          <cell r="E1035" t="str">
            <v>BIOTECHNOLOGY &amp; APPLIED MICROBIOLOGY -- SCIE</v>
          </cell>
          <cell r="F1035" t="str">
            <v>30/156</v>
          </cell>
          <cell r="G1035" t="str">
            <v>NO</v>
          </cell>
        </row>
        <row r="1036">
          <cell r="B1036" t="str">
            <v>0028-0836</v>
          </cell>
          <cell r="C1036">
            <v>42.777999999999999</v>
          </cell>
          <cell r="D1036" t="str">
            <v>Q1</v>
          </cell>
          <cell r="E1036" t="str">
            <v>MULTIDISCIPLINARY SCIENCES -- SCIE</v>
          </cell>
          <cell r="F1036" t="str">
            <v>1 DE 71</v>
          </cell>
          <cell r="G1036" t="str">
            <v>SI</v>
          </cell>
        </row>
        <row r="1037">
          <cell r="B1037" t="str">
            <v>2041-1723</v>
          </cell>
          <cell r="C1037">
            <v>12.121</v>
          </cell>
          <cell r="D1037" t="str">
            <v>Q1</v>
          </cell>
          <cell r="E1037" t="str">
            <v>MULTIDISCIPLINARY SCIENCES -- SCIE</v>
          </cell>
          <cell r="F1037" t="str">
            <v>6 DE 71</v>
          </cell>
          <cell r="G1037" t="str">
            <v>SI</v>
          </cell>
        </row>
        <row r="1038">
          <cell r="B1038" t="str">
            <v>2397-334X</v>
          </cell>
          <cell r="C1038">
            <v>12.542999999999999</v>
          </cell>
          <cell r="D1038" t="str">
            <v>Q1</v>
          </cell>
          <cell r="E1038" t="str">
            <v>EVOLUTIONARY BIOLOGY -- SCIE</v>
          </cell>
          <cell r="F1038" t="str">
            <v>3 DE 51</v>
          </cell>
          <cell r="G1038" t="str">
            <v>SI</v>
          </cell>
        </row>
        <row r="1039">
          <cell r="B1039" t="str">
            <v>1061-4036</v>
          </cell>
          <cell r="C1039">
            <v>27.603000000000002</v>
          </cell>
          <cell r="D1039" t="str">
            <v>Q1</v>
          </cell>
          <cell r="E1039" t="str">
            <v>GENETICS &amp; HEREDITY -- SCIE</v>
          </cell>
          <cell r="F1039" t="str">
            <v>2/177</v>
          </cell>
          <cell r="G1039" t="str">
            <v>SI</v>
          </cell>
        </row>
        <row r="1040">
          <cell r="B1040" t="str">
            <v>1529-2908</v>
          </cell>
          <cell r="C1040">
            <v>20.478999999999999</v>
          </cell>
          <cell r="D1040" t="str">
            <v>Q1</v>
          </cell>
          <cell r="E1040" t="str">
            <v>IMMUNOLOGY -- SCIE</v>
          </cell>
          <cell r="F1040" t="str">
            <v>3/158</v>
          </cell>
          <cell r="G1040" t="str">
            <v>SI</v>
          </cell>
        </row>
        <row r="1041">
          <cell r="B1041" t="str">
            <v>1078-8956</v>
          </cell>
          <cell r="C1041">
            <v>36.130000000000003</v>
          </cell>
          <cell r="D1041" t="str">
            <v>Q1</v>
          </cell>
          <cell r="E1041" t="str">
            <v>CELL BIOLOGY -- SCIE</v>
          </cell>
          <cell r="F1041" t="str">
            <v>3/195</v>
          </cell>
          <cell r="G1041" t="str">
            <v>SI</v>
          </cell>
        </row>
        <row r="1042">
          <cell r="B1042" t="str">
            <v>1754-2189</v>
          </cell>
          <cell r="C1042">
            <v>10.419</v>
          </cell>
          <cell r="D1042" t="str">
            <v>Q1</v>
          </cell>
          <cell r="E1042" t="str">
            <v>BIOCHEMICAL RESEARCH METHODS -- SCIE</v>
          </cell>
          <cell r="F1042" t="str">
            <v>2 DE 77</v>
          </cell>
          <cell r="G1042" t="str">
            <v>SI</v>
          </cell>
        </row>
        <row r="1043">
          <cell r="B1043" t="str">
            <v>1759-5002</v>
          </cell>
          <cell r="C1043">
            <v>20.260000000000002</v>
          </cell>
          <cell r="D1043" t="str">
            <v>Q1</v>
          </cell>
          <cell r="E1043" t="str">
            <v>CARDIAC &amp; CARDIOVASCULAR SYSTEMS -- SCIE</v>
          </cell>
          <cell r="F1043" t="str">
            <v>4 DE138</v>
          </cell>
          <cell r="G1043" t="str">
            <v>SI</v>
          </cell>
        </row>
        <row r="1044">
          <cell r="B1044" t="str">
            <v>1474-1776</v>
          </cell>
          <cell r="C1044">
            <v>64.796999999999997</v>
          </cell>
          <cell r="D1044" t="str">
            <v>Q1</v>
          </cell>
          <cell r="E1044" t="str">
            <v>PHARMACOLOGY &amp; PHARMACY -- SCIE</v>
          </cell>
          <cell r="F1044" t="str">
            <v>1/270</v>
          </cell>
          <cell r="G1044" t="str">
            <v>SI</v>
          </cell>
        </row>
        <row r="1045">
          <cell r="B1045" t="str">
            <v>1759-5029</v>
          </cell>
          <cell r="C1045">
            <v>28.8</v>
          </cell>
          <cell r="D1045" t="str">
            <v>Q1</v>
          </cell>
          <cell r="E1045" t="str">
            <v>ENDOCRINOLOGY &amp; METABOLISM -- SCIE</v>
          </cell>
          <cell r="F1045" t="str">
            <v>1/143</v>
          </cell>
          <cell r="G1045" t="str">
            <v>SI</v>
          </cell>
        </row>
        <row r="1046">
          <cell r="B1046" t="str">
            <v>1740-1526</v>
          </cell>
          <cell r="C1046">
            <v>34.209000000000003</v>
          </cell>
          <cell r="D1046" t="str">
            <v>Q1</v>
          </cell>
          <cell r="E1046" t="str">
            <v>MICROBIOLOGY -- SCIE</v>
          </cell>
          <cell r="F1046" t="str">
            <v>1 DE 135</v>
          </cell>
          <cell r="G1046" t="str">
            <v>SI</v>
          </cell>
        </row>
        <row r="1047">
          <cell r="B1047" t="str">
            <v>1471-0072</v>
          </cell>
          <cell r="C1047">
            <v>55.47</v>
          </cell>
          <cell r="D1047" t="str">
            <v>Q1</v>
          </cell>
          <cell r="E1047" t="str">
            <v>CELL BIOLOGY -- SCIE</v>
          </cell>
          <cell r="F1047" t="str">
            <v>1/195</v>
          </cell>
          <cell r="G1047" t="str">
            <v>SI</v>
          </cell>
        </row>
        <row r="1048">
          <cell r="B1048" t="str">
            <v>1759-4790</v>
          </cell>
          <cell r="C1048">
            <v>16.625</v>
          </cell>
          <cell r="D1048" t="str">
            <v>Q1</v>
          </cell>
          <cell r="E1048" t="str">
            <v>RHEUMATOLOGY -- SCIE</v>
          </cell>
          <cell r="F1048" t="str">
            <v>1 DE 32</v>
          </cell>
          <cell r="G1048" t="str">
            <v>NO</v>
          </cell>
        </row>
        <row r="1049">
          <cell r="B1049" t="str">
            <v>0211-6995</v>
          </cell>
          <cell r="C1049">
            <v>1.544</v>
          </cell>
          <cell r="D1049" t="str">
            <v>Q4</v>
          </cell>
          <cell r="E1049" t="str">
            <v>UROLOGY &amp; NEPHROLOGY -- SCIE</v>
          </cell>
          <cell r="F1049" t="str">
            <v>65/85</v>
          </cell>
          <cell r="G1049" t="str">
            <v>NO</v>
          </cell>
        </row>
        <row r="1050">
          <cell r="B1050" t="str">
            <v>1661-7800</v>
          </cell>
          <cell r="C1050">
            <v>2.742</v>
          </cell>
          <cell r="D1050" t="str">
            <v>Q1</v>
          </cell>
          <cell r="E1050" t="str">
            <v>PEDIATRICS -- SCIE</v>
          </cell>
          <cell r="F1050" t="str">
            <v>25/128</v>
          </cell>
          <cell r="G1050" t="str">
            <v>NO</v>
          </cell>
        </row>
        <row r="1051">
          <cell r="B1051" t="str">
            <v>1476-5586</v>
          </cell>
          <cell r="C1051">
            <v>5.6959999999999997</v>
          </cell>
          <cell r="D1051" t="str">
            <v>Q1</v>
          </cell>
          <cell r="E1051" t="str">
            <v>ONCOLOGY -- SCIE</v>
          </cell>
          <cell r="F1051" t="str">
            <v>48/244</v>
          </cell>
          <cell r="G1051" t="str">
            <v>NO</v>
          </cell>
        </row>
        <row r="1052">
          <cell r="B1052" t="str">
            <v>0931-0509</v>
          </cell>
          <cell r="C1052">
            <v>4.5309999999999997</v>
          </cell>
          <cell r="D1052" t="str">
            <v>Q1</v>
          </cell>
          <cell r="E1052" t="str">
            <v>TRANSPLANTATION -- SCIE</v>
          </cell>
          <cell r="F1052" t="str">
            <v>5 DE 24</v>
          </cell>
          <cell r="G1052" t="str">
            <v>NO</v>
          </cell>
        </row>
        <row r="1053">
          <cell r="B1053" t="str">
            <v>0931-0509</v>
          </cell>
          <cell r="C1053">
            <v>4.5309999999999997</v>
          </cell>
          <cell r="D1053" t="str">
            <v>Q1</v>
          </cell>
          <cell r="E1053" t="str">
            <v>TRANSPLANTATION -- SCIE</v>
          </cell>
          <cell r="F1053" t="str">
            <v>12 DE 85</v>
          </cell>
          <cell r="G1053" t="str">
            <v>NO</v>
          </cell>
        </row>
        <row r="1054">
          <cell r="B1054" t="str">
            <v>1660-8151</v>
          </cell>
          <cell r="C1054">
            <v>2.089</v>
          </cell>
          <cell r="D1054" t="str">
            <v>Q2</v>
          </cell>
          <cell r="E1054" t="str">
            <v>UROLOGY &amp; NEPHROLOGY -- SCIE</v>
          </cell>
          <cell r="F1054" t="str">
            <v>42/85</v>
          </cell>
          <cell r="G1054" t="str">
            <v>NO</v>
          </cell>
        </row>
        <row r="1055">
          <cell r="B1055" t="str">
            <v>1568-5888</v>
          </cell>
          <cell r="C1055">
            <v>1.9330000000000001</v>
          </cell>
          <cell r="D1055" t="str">
            <v>Q3</v>
          </cell>
          <cell r="E1055" t="str">
            <v>CARDIAC &amp; CARDIOVASCULAR SYSTEMS -- SCIE</v>
          </cell>
          <cell r="F1055" t="str">
            <v>88/138</v>
          </cell>
          <cell r="G1055" t="str">
            <v>NO</v>
          </cell>
        </row>
        <row r="1056">
          <cell r="B1056" t="str">
            <v>1568-5888</v>
          </cell>
          <cell r="C1056">
            <v>1.9330000000000001</v>
          </cell>
          <cell r="D1056" t="str">
            <v>Q3</v>
          </cell>
          <cell r="E1056" t="str">
            <v>CARDIAC &amp; CARDIOVASCULAR SYSTEMS -- SCIE</v>
          </cell>
          <cell r="F1056" t="str">
            <v>88 DE138</v>
          </cell>
          <cell r="G1056" t="str">
            <v>NO</v>
          </cell>
        </row>
        <row r="1057">
          <cell r="B1057" t="str">
            <v>0197-4580</v>
          </cell>
          <cell r="C1057">
            <v>4.3470000000000004</v>
          </cell>
          <cell r="D1057" t="str">
            <v>Q1</v>
          </cell>
          <cell r="E1057" t="str">
            <v>GERIATRICS &amp; GERONTOLOGY -- SCIE</v>
          </cell>
          <cell r="F1057" t="str">
            <v>10 DE 51</v>
          </cell>
          <cell r="G1057" t="str">
            <v>NO</v>
          </cell>
        </row>
        <row r="1058">
          <cell r="B1058" t="str">
            <v>0197-0186</v>
          </cell>
          <cell r="C1058">
            <v>3.8809999999999998</v>
          </cell>
          <cell r="D1058" t="str">
            <v>Q2</v>
          </cell>
          <cell r="E1058" t="str">
            <v>NEUROSCIENCES -- SCIE</v>
          </cell>
          <cell r="F1058" t="str">
            <v>93/271</v>
          </cell>
          <cell r="G1058" t="str">
            <v>NO</v>
          </cell>
        </row>
        <row r="1059">
          <cell r="B1059" t="str">
            <v>1130-1473</v>
          </cell>
          <cell r="C1059">
            <v>0.59699999999999998</v>
          </cell>
          <cell r="D1059" t="str">
            <v>Q4</v>
          </cell>
          <cell r="E1059" t="str">
            <v>SURGERY -- SCIE</v>
          </cell>
          <cell r="F1059" t="str">
            <v>198/210</v>
          </cell>
          <cell r="G1059" t="str">
            <v>NO</v>
          </cell>
        </row>
        <row r="1060">
          <cell r="B1060" t="str">
            <v>2340-6305</v>
          </cell>
          <cell r="C1060">
            <v>0.59699999999999998</v>
          </cell>
          <cell r="D1060" t="str">
            <v>Q4</v>
          </cell>
          <cell r="E1060" t="str">
            <v>SURGERY -- SCIE</v>
          </cell>
          <cell r="F1060" t="str">
            <v>198/210</v>
          </cell>
          <cell r="G1060" t="str">
            <v>NO</v>
          </cell>
        </row>
        <row r="1061">
          <cell r="B1061" t="str">
            <v>1660-2854</v>
          </cell>
          <cell r="C1061">
            <v>2.4180000000000001</v>
          </cell>
          <cell r="D1061" t="str">
            <v>Q3</v>
          </cell>
          <cell r="E1061" t="str">
            <v>CLINICAL NEUROLOGY -- SCIE</v>
          </cell>
          <cell r="F1061" t="str">
            <v>114/204</v>
          </cell>
          <cell r="G1061" t="str">
            <v>NO</v>
          </cell>
        </row>
        <row r="1062">
          <cell r="B1062" t="str">
            <v>0251-5350</v>
          </cell>
          <cell r="C1062">
            <v>2.1859999999999999</v>
          </cell>
          <cell r="D1062" t="str">
            <v>Q2</v>
          </cell>
          <cell r="E1062" t="str">
            <v>PUBLIC, ENVIRONMENTAL &amp; OCCUPATIONAL HEALTH -- SCIE</v>
          </cell>
          <cell r="F1062" t="str">
            <v>88/193</v>
          </cell>
          <cell r="G1062" t="str">
            <v>NO</v>
          </cell>
        </row>
        <row r="1063">
          <cell r="B1063" t="str">
            <v>0213-4853</v>
          </cell>
          <cell r="C1063">
            <v>2.2829999999999999</v>
          </cell>
          <cell r="D1063" t="str">
            <v>Q3</v>
          </cell>
          <cell r="E1063" t="str">
            <v>CLINICAL NEUROLOGY -- SCIE</v>
          </cell>
          <cell r="F1063" t="str">
            <v>124/204</v>
          </cell>
          <cell r="G1063" t="str">
            <v>NO</v>
          </cell>
        </row>
        <row r="1064">
          <cell r="B1064" t="str">
            <v>1578-1968</v>
          </cell>
          <cell r="C1064">
            <v>2.2829999999999999</v>
          </cell>
          <cell r="D1064" t="str">
            <v>Q3</v>
          </cell>
          <cell r="E1064" t="str">
            <v>CLINICAL NEUROLOGY -- SCIE</v>
          </cell>
          <cell r="F1064" t="str">
            <v>124/204</v>
          </cell>
          <cell r="G1064" t="str">
            <v>NO</v>
          </cell>
        </row>
        <row r="1065">
          <cell r="B1065" t="str">
            <v>0028-3878</v>
          </cell>
          <cell r="C1065">
            <v>8.77</v>
          </cell>
          <cell r="D1065" t="str">
            <v>Q1</v>
          </cell>
          <cell r="E1065" t="str">
            <v>CLINICAL NEUROLOGY -- SCIE</v>
          </cell>
          <cell r="F1065" t="str">
            <v>10/204</v>
          </cell>
          <cell r="G1065" t="str">
            <v>SI</v>
          </cell>
        </row>
        <row r="1066">
          <cell r="B1066" t="str">
            <v>2332-7812</v>
          </cell>
          <cell r="C1066">
            <v>7.7240000000000002</v>
          </cell>
          <cell r="D1066" t="str">
            <v>Q1</v>
          </cell>
          <cell r="E1066" t="str">
            <v>CLINICAL NEUROLOGY -- SCIE</v>
          </cell>
          <cell r="F1066" t="str">
            <v>13/204</v>
          </cell>
          <cell r="G1066" t="str">
            <v>SI</v>
          </cell>
        </row>
        <row r="1067">
          <cell r="B1067" t="str">
            <v>1094-7159</v>
          </cell>
          <cell r="C1067">
            <v>4.0289999999999999</v>
          </cell>
          <cell r="D1067" t="str">
            <v>Q1</v>
          </cell>
          <cell r="E1067" t="str">
            <v>CLINICAL NEUROLOGY -- SCIE</v>
          </cell>
          <cell r="F1067" t="str">
            <v>45/204</v>
          </cell>
          <cell r="G1067" t="str">
            <v>NO</v>
          </cell>
        </row>
        <row r="1068">
          <cell r="B1068" t="str">
            <v>0960-8966</v>
          </cell>
          <cell r="C1068">
            <v>3.1150000000000002</v>
          </cell>
          <cell r="D1068" t="str">
            <v>Q2</v>
          </cell>
          <cell r="E1068" t="str">
            <v>CLINICAL NEUROLOGY -- SCIE</v>
          </cell>
          <cell r="F1068" t="str">
            <v>76/204</v>
          </cell>
          <cell r="G1068" t="str">
            <v>NO</v>
          </cell>
        </row>
        <row r="1069">
          <cell r="B1069" t="str">
            <v>2632-2498</v>
          </cell>
          <cell r="C1069" t="str">
            <v>NO TIENE</v>
          </cell>
          <cell r="D1069" t="str">
            <v>NO TIENE</v>
          </cell>
          <cell r="E1069" t="str">
            <v>NO TIENE</v>
          </cell>
          <cell r="F1069" t="str">
            <v>NO TIENE</v>
          </cell>
          <cell r="G1069" t="str">
            <v>NO</v>
          </cell>
        </row>
        <row r="1070">
          <cell r="B1070" t="str">
            <v>0028-3908</v>
          </cell>
          <cell r="C1070">
            <v>4.431</v>
          </cell>
          <cell r="D1070" t="str">
            <v>Q1</v>
          </cell>
          <cell r="E1070" t="str">
            <v>PHARMACOLOGY &amp; PHARMACY -- SCIE</v>
          </cell>
          <cell r="F1070" t="str">
            <v>43/270</v>
          </cell>
          <cell r="G1070" t="str">
            <v>NO</v>
          </cell>
        </row>
        <row r="1071">
          <cell r="B1071" t="str">
            <v>0733-2467</v>
          </cell>
          <cell r="C1071">
            <v>2.0369999999999999</v>
          </cell>
          <cell r="D1071" t="str">
            <v>Q3</v>
          </cell>
          <cell r="E1071" t="str">
            <v>UROLOGY &amp; NEPHROLOGY -- SCIE</v>
          </cell>
          <cell r="F1071" t="str">
            <v>45/85</v>
          </cell>
          <cell r="G1071" t="str">
            <v>NO</v>
          </cell>
        </row>
        <row r="1072">
          <cell r="B1072" t="str">
            <v>0028-4793</v>
          </cell>
          <cell r="C1072">
            <v>74.698999999999998</v>
          </cell>
          <cell r="D1072" t="str">
            <v>Q1</v>
          </cell>
          <cell r="E1072" t="str">
            <v>MEDICINE, GENERAL &amp; INTERNAL -- SCIE</v>
          </cell>
          <cell r="F1072" t="str">
            <v>1 DE 165</v>
          </cell>
          <cell r="G1072" t="str">
            <v>SI</v>
          </cell>
        </row>
        <row r="1073">
          <cell r="B1073" t="str">
            <v>2148-4902</v>
          </cell>
          <cell r="C1073" t="str">
            <v>NO TIENE</v>
          </cell>
          <cell r="D1073" t="str">
            <v>NO TIENE</v>
          </cell>
          <cell r="E1073" t="str">
            <v>NO TIENE</v>
          </cell>
          <cell r="F1073" t="str">
            <v>NO TIENE</v>
          </cell>
          <cell r="G1073" t="str">
            <v>NO</v>
          </cell>
        </row>
        <row r="1074">
          <cell r="B1074" t="str">
            <v>0305-1048</v>
          </cell>
          <cell r="C1074">
            <v>11.502000000000001</v>
          </cell>
          <cell r="D1074" t="str">
            <v>Q1</v>
          </cell>
          <cell r="E1074" t="str">
            <v>BIOCHEMISTRY &amp; MOLECULAR BIOLOGY -- SCIE</v>
          </cell>
          <cell r="F1074" t="str">
            <v>15/297</v>
          </cell>
          <cell r="G1074" t="str">
            <v>SI</v>
          </cell>
        </row>
        <row r="1075">
          <cell r="B1075" t="str">
            <v>1362-4962</v>
          </cell>
          <cell r="C1075">
            <v>11.502000000000001</v>
          </cell>
          <cell r="D1075" t="str">
            <v>Q1</v>
          </cell>
          <cell r="E1075" t="str">
            <v>BIOCHEMISTRY &amp; MOLECULAR BIOLOGY -- SCIE</v>
          </cell>
          <cell r="F1075" t="str">
            <v>15/297</v>
          </cell>
          <cell r="G1075" t="str">
            <v>SI</v>
          </cell>
        </row>
        <row r="1076">
          <cell r="B1076" t="str">
            <v>1525-7770</v>
          </cell>
          <cell r="C1076">
            <v>1.556</v>
          </cell>
          <cell r="D1076" t="str">
            <v>Q4</v>
          </cell>
          <cell r="E1076" t="str">
            <v>BIOCHEMISTRY &amp; MOLECULAR BIOLOGY -- SCIE</v>
          </cell>
          <cell r="F1076" t="str">
            <v>255/297</v>
          </cell>
          <cell r="G1076" t="str">
            <v>NO</v>
          </cell>
        </row>
        <row r="1077">
          <cell r="B1077" t="str">
            <v>1949-1034</v>
          </cell>
          <cell r="C1077">
            <v>2.7919999999999998</v>
          </cell>
          <cell r="D1077" t="str">
            <v>Q3</v>
          </cell>
          <cell r="E1077" t="str">
            <v>CELL BIOLOGY -- SCIE</v>
          </cell>
          <cell r="F1077" t="str">
            <v>132/195</v>
          </cell>
          <cell r="G1077" t="str">
            <v>NO</v>
          </cell>
        </row>
        <row r="1078">
          <cell r="B1078" t="str">
            <v>0260-6917</v>
          </cell>
          <cell r="C1078">
            <v>2.4900000000000002</v>
          </cell>
          <cell r="D1078" t="str">
            <v>Q1</v>
          </cell>
          <cell r="E1078" t="str">
            <v>NURSING -- SCIE</v>
          </cell>
          <cell r="F1078" t="str">
            <v>7/123</v>
          </cell>
          <cell r="G1078" t="str">
            <v>SI</v>
          </cell>
        </row>
        <row r="1079">
          <cell r="B1079" t="str">
            <v>0969-7330</v>
          </cell>
          <cell r="C1079">
            <v>2.597</v>
          </cell>
          <cell r="D1079" t="str">
            <v>Q1</v>
          </cell>
          <cell r="E1079" t="str">
            <v>NURSING -- SCIE</v>
          </cell>
          <cell r="F1079" t="str">
            <v>5 DE 123</v>
          </cell>
          <cell r="G1079" t="str">
            <v>SI</v>
          </cell>
        </row>
        <row r="1080">
          <cell r="B1080" t="str">
            <v>0029-6562</v>
          </cell>
          <cell r="C1080">
            <v>1.881</v>
          </cell>
          <cell r="D1080" t="str">
            <v>Q1</v>
          </cell>
          <cell r="E1080" t="str">
            <v>NURSING -- SCIE</v>
          </cell>
          <cell r="F1080" t="str">
            <v>29/123</v>
          </cell>
          <cell r="G1080" t="str">
            <v>NO</v>
          </cell>
        </row>
        <row r="1081">
          <cell r="B1081" t="str">
            <v>0211-6057</v>
          </cell>
          <cell r="C1081" t="str">
            <v>NO TIENE</v>
          </cell>
          <cell r="D1081" t="str">
            <v>NO TIENE</v>
          </cell>
          <cell r="E1081" t="str">
            <v>NO TIENE</v>
          </cell>
          <cell r="F1081" t="str">
            <v>NO TIENE</v>
          </cell>
          <cell r="G1081" t="str">
            <v>NO</v>
          </cell>
        </row>
        <row r="1082">
          <cell r="B1082" t="str">
            <v>0212-1611</v>
          </cell>
          <cell r="C1082">
            <v>0.88800000000000001</v>
          </cell>
          <cell r="D1082" t="str">
            <v>Q4</v>
          </cell>
          <cell r="E1082" t="str">
            <v>NUTRITION &amp; DIETETICS -- SCIE</v>
          </cell>
          <cell r="F1082" t="str">
            <v>77/89</v>
          </cell>
          <cell r="G1082" t="str">
            <v>NO</v>
          </cell>
        </row>
        <row r="1083">
          <cell r="B1083" t="str">
            <v>2072-6643</v>
          </cell>
          <cell r="C1083">
            <v>4.5460000000000003</v>
          </cell>
          <cell r="D1083" t="str">
            <v>Q1</v>
          </cell>
          <cell r="E1083" t="str">
            <v>NUTRITION &amp; DIETETICS -- SCIE</v>
          </cell>
          <cell r="F1083" t="str">
            <v>17/89</v>
          </cell>
          <cell r="G1083" t="str">
            <v>NO</v>
          </cell>
        </row>
        <row r="1084">
          <cell r="B1084" t="str">
            <v>2072-6643</v>
          </cell>
          <cell r="C1084">
            <v>4.5460000000000003</v>
          </cell>
          <cell r="D1084" t="str">
            <v>Q1</v>
          </cell>
          <cell r="E1084" t="str">
            <v>NUTRITION &amp; DIETETICS -- SCIE</v>
          </cell>
          <cell r="F1084" t="str">
            <v>17/89</v>
          </cell>
          <cell r="G1084" t="str">
            <v>NO</v>
          </cell>
        </row>
        <row r="1085">
          <cell r="B1085" t="str">
            <v>0939-4753</v>
          </cell>
          <cell r="C1085">
            <v>3.7</v>
          </cell>
          <cell r="D1085" t="str">
            <v>Q2</v>
          </cell>
          <cell r="E1085" t="str">
            <v>CARDIAC &amp; CARDIOVASCULAR SYSTEMS -- SCIE</v>
          </cell>
          <cell r="F1085" t="str">
            <v>48 DE138</v>
          </cell>
          <cell r="G1085" t="str">
            <v>NO</v>
          </cell>
        </row>
        <row r="1086">
          <cell r="B1086" t="str">
            <v>1930-7381</v>
          </cell>
          <cell r="C1086">
            <v>3.742</v>
          </cell>
          <cell r="D1086" t="str">
            <v>Q2</v>
          </cell>
          <cell r="E1086" t="str">
            <v>NUTRITION &amp; DIETETICS -- SCIE</v>
          </cell>
          <cell r="F1086" t="str">
            <v>28/89</v>
          </cell>
          <cell r="G1086" t="str">
            <v>NO</v>
          </cell>
        </row>
        <row r="1087">
          <cell r="B1087" t="str">
            <v>2055-2238</v>
          </cell>
          <cell r="C1087" t="str">
            <v>NO TIENE</v>
          </cell>
          <cell r="D1087" t="str">
            <v>NO TIENE</v>
          </cell>
          <cell r="E1087" t="str">
            <v>NO TIENE</v>
          </cell>
          <cell r="F1087" t="str">
            <v>NO TIENE</v>
          </cell>
          <cell r="G1087" t="str">
            <v>NO</v>
          </cell>
        </row>
        <row r="1088">
          <cell r="B1088" t="str">
            <v>0960-8923</v>
          </cell>
          <cell r="C1088">
            <v>3.4119999999999999</v>
          </cell>
          <cell r="D1088" t="str">
            <v>Q1</v>
          </cell>
          <cell r="E1088" t="str">
            <v>SURGERY -- SCIE</v>
          </cell>
          <cell r="F1088" t="str">
            <v>36/210</v>
          </cell>
          <cell r="G1088" t="str">
            <v>NO</v>
          </cell>
        </row>
        <row r="1089">
          <cell r="B1089" t="str">
            <v>0927-3948</v>
          </cell>
          <cell r="C1089">
            <v>2.1120000000000001</v>
          </cell>
          <cell r="D1089" t="str">
            <v>Q2</v>
          </cell>
          <cell r="E1089" t="str">
            <v>OPHTHALMOLOGY -- SCIE</v>
          </cell>
          <cell r="F1089" t="str">
            <v>28/60</v>
          </cell>
          <cell r="G1089" t="str">
            <v>NO</v>
          </cell>
        </row>
        <row r="1090">
          <cell r="B1090" t="str">
            <v>1618-1247</v>
          </cell>
          <cell r="C1090">
            <v>1.84</v>
          </cell>
          <cell r="D1090" t="str">
            <v>Q2</v>
          </cell>
          <cell r="E1090" t="str">
            <v>DENTISTRY, ORAL SURGERY &amp; MEDICINE -- SCIE</v>
          </cell>
          <cell r="F1090" t="str">
            <v>41/91</v>
          </cell>
          <cell r="G1090" t="str">
            <v>NO</v>
          </cell>
        </row>
        <row r="1091">
          <cell r="B1091" t="str">
            <v>0950-9232</v>
          </cell>
          <cell r="C1091">
            <v>7.9710000000000001</v>
          </cell>
          <cell r="D1091" t="str">
            <v>Q1</v>
          </cell>
          <cell r="E1091" t="str">
            <v>GENETICS &amp; HEREDITY -- SCIE</v>
          </cell>
          <cell r="F1091" t="str">
            <v>14/177</v>
          </cell>
          <cell r="G1091" t="str">
            <v>SI</v>
          </cell>
        </row>
        <row r="1092">
          <cell r="B1092" t="str">
            <v>2162-402X</v>
          </cell>
          <cell r="C1092">
            <v>5.8689999999999998</v>
          </cell>
          <cell r="D1092" t="str">
            <v>Q1</v>
          </cell>
          <cell r="E1092" t="str">
            <v>ONCOLOGY -- SCIE</v>
          </cell>
          <cell r="F1092" t="str">
            <v>42/244</v>
          </cell>
          <cell r="G1092" t="str">
            <v>NO</v>
          </cell>
        </row>
        <row r="1093">
          <cell r="B1093" t="str">
            <v>2162-4011</v>
          </cell>
          <cell r="C1093">
            <v>5.8689999999999998</v>
          </cell>
          <cell r="D1093" t="str">
            <v>Q1</v>
          </cell>
          <cell r="E1093" t="str">
            <v>ONCOLOGY -- SCIE</v>
          </cell>
          <cell r="F1093" t="str">
            <v>42/244</v>
          </cell>
          <cell r="G1093" t="str">
            <v>NO</v>
          </cell>
        </row>
        <row r="1094">
          <cell r="B1094" t="str">
            <v>1083-7159</v>
          </cell>
          <cell r="C1094">
            <v>5.0250000000000004</v>
          </cell>
          <cell r="D1094" t="str">
            <v>Q1</v>
          </cell>
          <cell r="E1094" t="str">
            <v>ONCOLOGY -- SCIE</v>
          </cell>
          <cell r="F1094" t="str">
            <v>63/244</v>
          </cell>
          <cell r="G1094" t="str">
            <v>NO</v>
          </cell>
        </row>
        <row r="1095">
          <cell r="B1095" t="str">
            <v>1949-2553</v>
          </cell>
          <cell r="C1095">
            <v>5.1680000000000001</v>
          </cell>
          <cell r="D1095" t="str">
            <v>Q1</v>
          </cell>
          <cell r="E1095" t="str">
            <v>ONCOLOGY -- SCIE</v>
          </cell>
          <cell r="F1095" t="str">
            <v>44/217</v>
          </cell>
          <cell r="G1095" t="str">
            <v>NO</v>
          </cell>
        </row>
        <row r="1096">
          <cell r="B1096" t="str">
            <v>2328-8957</v>
          </cell>
          <cell r="C1096">
            <v>3.6560000000000001</v>
          </cell>
          <cell r="D1096" t="str">
            <v>Q2</v>
          </cell>
          <cell r="E1096" t="str">
            <v>IMMUNOLOGY -- SCIE</v>
          </cell>
          <cell r="F1096" t="str">
            <v>68/158</v>
          </cell>
          <cell r="G1096" t="str">
            <v>NO</v>
          </cell>
        </row>
        <row r="1097">
          <cell r="B1097" t="str">
            <v>2053-3624</v>
          </cell>
          <cell r="C1097" t="str">
            <v>NO TIENE</v>
          </cell>
          <cell r="D1097" t="str">
            <v>NO TIENE</v>
          </cell>
          <cell r="E1097" t="str">
            <v>NO TIENE</v>
          </cell>
          <cell r="F1097" t="str">
            <v>NO TIENE</v>
          </cell>
          <cell r="G1097" t="str">
            <v>NO</v>
          </cell>
        </row>
        <row r="1098">
          <cell r="B1098" t="str">
            <v>1368-8375</v>
          </cell>
          <cell r="C1098">
            <v>3.9790000000000001</v>
          </cell>
          <cell r="D1098" t="str">
            <v>Q1</v>
          </cell>
          <cell r="E1098" t="str">
            <v>DENTISTRY, ORAL SURGERY &amp; MEDICINE -- SCIE</v>
          </cell>
          <cell r="F1098" t="str">
            <v>5 DE 91</v>
          </cell>
          <cell r="G1098" t="str">
            <v>SI</v>
          </cell>
        </row>
        <row r="1099">
          <cell r="B1099" t="str">
            <v>1750-1172</v>
          </cell>
          <cell r="C1099">
            <v>3.5230000000000001</v>
          </cell>
          <cell r="D1099" t="str">
            <v>Q2</v>
          </cell>
          <cell r="E1099" t="str">
            <v>MEDICINE, RESEARCH &amp; EXPERIMENTAL -- SCIE</v>
          </cell>
          <cell r="F1099" t="str">
            <v>58/138</v>
          </cell>
          <cell r="G1099" t="str">
            <v>NO</v>
          </cell>
        </row>
        <row r="1100">
          <cell r="B1100" t="str">
            <v>0937-941X</v>
          </cell>
          <cell r="C1100">
            <v>3.8639999999999999</v>
          </cell>
          <cell r="D1100" t="str">
            <v>Q2</v>
          </cell>
          <cell r="E1100" t="str">
            <v>ENDOCRINOLOGY &amp; METABOLISM -- SCIE</v>
          </cell>
          <cell r="F1100" t="str">
            <v>44/143</v>
          </cell>
          <cell r="G1100" t="str">
            <v>NO</v>
          </cell>
        </row>
        <row r="1101">
          <cell r="B1101" t="str">
            <v>1097-6817</v>
          </cell>
          <cell r="C1101">
            <v>2.3410000000000002</v>
          </cell>
          <cell r="D1101" t="str">
            <v>Q2</v>
          </cell>
          <cell r="E1101" t="str">
            <v>OTORHINOLARYNGOLOGY -- SCIE</v>
          </cell>
          <cell r="F1101" t="str">
            <v>11 DE 42</v>
          </cell>
          <cell r="G1101" t="str">
            <v>NO</v>
          </cell>
        </row>
        <row r="1102">
          <cell r="B1102" t="str">
            <v>1531-7129</v>
          </cell>
          <cell r="C1102">
            <v>1.712</v>
          </cell>
          <cell r="D1102" t="str">
            <v>Q2</v>
          </cell>
          <cell r="E1102" t="str">
            <v>OTORHINOLARYNGOLOGY -- SCIE</v>
          </cell>
          <cell r="F1102" t="str">
            <v>21/42</v>
          </cell>
          <cell r="G1102" t="str">
            <v>NO</v>
          </cell>
        </row>
        <row r="1103">
          <cell r="B1103" t="str">
            <v>1942-0900</v>
          </cell>
          <cell r="C1103">
            <v>5.0759999999999996</v>
          </cell>
          <cell r="D1103" t="str">
            <v>Q2</v>
          </cell>
          <cell r="E1103" t="str">
            <v>CELL BIOLOGY -- SCIE</v>
          </cell>
          <cell r="F1103" t="str">
            <v>56/195</v>
          </cell>
          <cell r="G1103" t="str">
            <v>NO</v>
          </cell>
        </row>
        <row r="1104">
          <cell r="B1104" t="str">
            <v>0147-8389</v>
          </cell>
          <cell r="C1104">
            <v>1.3029999999999999</v>
          </cell>
          <cell r="D1104" t="str">
            <v>Q4</v>
          </cell>
          <cell r="E1104" t="str">
            <v>ENGINEERING, BIOMEDICAL -- SCIE</v>
          </cell>
          <cell r="F1104" t="str">
            <v>69/87</v>
          </cell>
          <cell r="G1104" t="str">
            <v>NO</v>
          </cell>
        </row>
        <row r="1105">
          <cell r="B1105" t="str">
            <v>0147-8389</v>
          </cell>
          <cell r="C1105">
            <v>1.3029999999999999</v>
          </cell>
          <cell r="D1105" t="str">
            <v>Q4</v>
          </cell>
          <cell r="E1105" t="str">
            <v>CARDIAC &amp; CARDIOVASCULAR SYSTEMS -- SCIE</v>
          </cell>
          <cell r="F1105" t="str">
            <v>117 DE138</v>
          </cell>
          <cell r="G1105" t="str">
            <v>NO</v>
          </cell>
        </row>
        <row r="1106">
          <cell r="B1106" t="str">
            <v>1526-0542</v>
          </cell>
          <cell r="C1106">
            <v>2.7160000000000002</v>
          </cell>
          <cell r="D1106" t="str">
            <v>Q1</v>
          </cell>
          <cell r="E1106" t="str">
            <v>PEDIATRICS -- SCIE</v>
          </cell>
          <cell r="F1106" t="str">
            <v>26/128</v>
          </cell>
          <cell r="G1106" t="str">
            <v>NO</v>
          </cell>
        </row>
        <row r="1107">
          <cell r="B1107" t="str">
            <v>1526-2375</v>
          </cell>
          <cell r="C1107">
            <v>2.5129999999999999</v>
          </cell>
          <cell r="D1107" t="str">
            <v>Q2</v>
          </cell>
          <cell r="E1107" t="str">
            <v>MEDICINE, GENERAL &amp; INTERNAL -- SCIE</v>
          </cell>
          <cell r="F1107" t="str">
            <v>51/165</v>
          </cell>
          <cell r="G1107" t="str">
            <v>NO</v>
          </cell>
        </row>
        <row r="1108">
          <cell r="B1108" t="str">
            <v>1533-3159</v>
          </cell>
          <cell r="C1108">
            <v>3.2509999999999999</v>
          </cell>
          <cell r="D1108" t="str">
            <v>Q2</v>
          </cell>
          <cell r="E1108" t="str">
            <v>CLINICAL NEUROLOGY -- SCIE</v>
          </cell>
          <cell r="F1108" t="str">
            <v>70/204</v>
          </cell>
          <cell r="G1108" t="str">
            <v>NO</v>
          </cell>
        </row>
        <row r="1109">
          <cell r="B1109" t="str">
            <v>1424-3903</v>
          </cell>
          <cell r="C1109">
            <v>3.629</v>
          </cell>
          <cell r="D1109" t="str">
            <v>Q2</v>
          </cell>
          <cell r="E1109" t="str">
            <v>GASTROENTEROLOGY &amp; HEPATOLOGY -- SCIE</v>
          </cell>
          <cell r="F1109" t="str">
            <v>36/88</v>
          </cell>
          <cell r="G1109" t="str">
            <v>NO</v>
          </cell>
        </row>
        <row r="1110">
          <cell r="B1110" t="str">
            <v>0932-0113</v>
          </cell>
          <cell r="C1110">
            <v>1.641</v>
          </cell>
          <cell r="D1110" t="str">
            <v>Q3</v>
          </cell>
          <cell r="E1110" t="str">
            <v>PARASITOLOGY -- SCIE</v>
          </cell>
          <cell r="F1110" t="str">
            <v>23/39</v>
          </cell>
          <cell r="G1110" t="str">
            <v>NO</v>
          </cell>
        </row>
        <row r="1111">
          <cell r="B1111" t="str">
            <v>1353-8020</v>
          </cell>
          <cell r="C1111">
            <v>3.9260000000000002</v>
          </cell>
          <cell r="D1111" t="str">
            <v>Q1</v>
          </cell>
          <cell r="E1111" t="str">
            <v>CLINICAL NEUROLOGY -- SCIE</v>
          </cell>
          <cell r="F1111" t="str">
            <v>49/204</v>
          </cell>
          <cell r="G1111" t="str">
            <v>NO</v>
          </cell>
        </row>
        <row r="1112">
          <cell r="B1112" t="str">
            <v>2076-0817</v>
          </cell>
          <cell r="C1112">
            <v>3.4049999999999998</v>
          </cell>
          <cell r="D1112" t="str">
            <v>Q2</v>
          </cell>
          <cell r="E1112" t="str">
            <v>MICROBIOLOGY -- SCIE</v>
          </cell>
          <cell r="F1112" t="str">
            <v>65/136</v>
          </cell>
          <cell r="G1112" t="str">
            <v>NO</v>
          </cell>
        </row>
        <row r="1113">
          <cell r="B1113" t="str">
            <v>2049-632X</v>
          </cell>
          <cell r="C1113">
            <v>2.1659999999999999</v>
          </cell>
          <cell r="D1113" t="str">
            <v>Q3</v>
          </cell>
          <cell r="E1113" t="str">
            <v>INFECTIOUS DISEASES -- SCIE</v>
          </cell>
          <cell r="F1113" t="str">
            <v>62/89</v>
          </cell>
          <cell r="G1113" t="str">
            <v>NO</v>
          </cell>
        </row>
        <row r="1114">
          <cell r="B1114" t="str">
            <v>1219-4956</v>
          </cell>
          <cell r="C1114">
            <v>2.8260000000000001</v>
          </cell>
          <cell r="D1114" t="str">
            <v>Q2</v>
          </cell>
          <cell r="E1114" t="str">
            <v>PATHOLOGY -- SCIE</v>
          </cell>
          <cell r="F1114" t="str">
            <v>25/78</v>
          </cell>
          <cell r="G1114" t="str">
            <v>NO</v>
          </cell>
        </row>
        <row r="1115">
          <cell r="B1115" t="str">
            <v>0905-6157</v>
          </cell>
          <cell r="C1115">
            <v>4.6989999999999998</v>
          </cell>
          <cell r="D1115" t="str">
            <v>Q1</v>
          </cell>
          <cell r="E1115" t="str">
            <v>PEDIATRICS -- SCIE</v>
          </cell>
          <cell r="F1115" t="str">
            <v>6/128</v>
          </cell>
          <cell r="G1115" t="str">
            <v>SI</v>
          </cell>
        </row>
        <row r="1116">
          <cell r="B1116" t="str">
            <v>2151-321X</v>
          </cell>
          <cell r="C1116">
            <v>0.78500000000000003</v>
          </cell>
          <cell r="D1116" t="str">
            <v>Q4</v>
          </cell>
          <cell r="E1116" t="str">
            <v>ALLERGY -- SCIE</v>
          </cell>
          <cell r="F1116" t="str">
            <v>26/28</v>
          </cell>
          <cell r="G1116" t="str">
            <v>NO</v>
          </cell>
        </row>
        <row r="1117">
          <cell r="B1117" t="str">
            <v>1545-5009</v>
          </cell>
          <cell r="C1117">
            <v>2.355</v>
          </cell>
          <cell r="D1117" t="str">
            <v>Q2</v>
          </cell>
          <cell r="E1117" t="str">
            <v>PEDIATRICS -- SCIE</v>
          </cell>
          <cell r="F1117" t="str">
            <v>36/128</v>
          </cell>
          <cell r="G1117" t="str">
            <v>NO</v>
          </cell>
        </row>
        <row r="1118">
          <cell r="B1118" t="str">
            <v>0172-0643</v>
          </cell>
          <cell r="C1118">
            <v>1.5640000000000001</v>
          </cell>
          <cell r="D1118" t="str">
            <v>Q4</v>
          </cell>
          <cell r="E1118" t="str">
            <v>CARDIAC &amp; CARDIOVASCULAR SYSTEMS -- SCIE</v>
          </cell>
          <cell r="F1118" t="str">
            <v>106 DE138</v>
          </cell>
          <cell r="G1118" t="str">
            <v>NO</v>
          </cell>
        </row>
        <row r="1119">
          <cell r="B1119" t="str">
            <v>1529-7535</v>
          </cell>
          <cell r="C1119">
            <v>2.8540000000000001</v>
          </cell>
          <cell r="D1119" t="str">
            <v>Q2</v>
          </cell>
          <cell r="E1119" t="str">
            <v>PEDIATRICS -- SCIE</v>
          </cell>
          <cell r="F1119" t="str">
            <v>20/128</v>
          </cell>
          <cell r="G1119" t="str">
            <v>NO</v>
          </cell>
        </row>
        <row r="1120">
          <cell r="B1120" t="str">
            <v>0736-8046</v>
          </cell>
          <cell r="C1120">
            <v>1.1639999999999999</v>
          </cell>
          <cell r="D1120" t="str">
            <v>Q4</v>
          </cell>
          <cell r="E1120" t="str">
            <v>DERMATOLOGY -- SCIE</v>
          </cell>
          <cell r="F1120" t="str">
            <v>56/68</v>
          </cell>
          <cell r="G1120" t="str">
            <v>NO</v>
          </cell>
        </row>
        <row r="1121">
          <cell r="B1121" t="str">
            <v>0891-3668</v>
          </cell>
          <cell r="C1121">
            <v>2.1259999999999999</v>
          </cell>
          <cell r="D1121" t="str">
            <v>Q2</v>
          </cell>
          <cell r="E1121" t="str">
            <v>PEDIATRICS -- SCIE</v>
          </cell>
          <cell r="F1121" t="str">
            <v>46/128</v>
          </cell>
          <cell r="G1121" t="str">
            <v>NO</v>
          </cell>
        </row>
        <row r="1122">
          <cell r="B1122" t="str">
            <v>0931-041X</v>
          </cell>
          <cell r="C1122">
            <v>2.6760000000000002</v>
          </cell>
          <cell r="D1122" t="str">
            <v>Q1</v>
          </cell>
          <cell r="E1122" t="str">
            <v>PEDIATRICS -- SCIE</v>
          </cell>
          <cell r="F1122" t="str">
            <v>28/128</v>
          </cell>
          <cell r="G1122" t="str">
            <v>NO</v>
          </cell>
        </row>
        <row r="1123">
          <cell r="B1123" t="str">
            <v>0887-8994</v>
          </cell>
          <cell r="C1123">
            <v>2.89</v>
          </cell>
          <cell r="D1123" t="str">
            <v>Q1</v>
          </cell>
          <cell r="E1123" t="str">
            <v>PEDIATRICS -- SCIE</v>
          </cell>
          <cell r="F1123" t="str">
            <v>19/128</v>
          </cell>
          <cell r="G1123" t="str">
            <v>NO</v>
          </cell>
        </row>
        <row r="1124">
          <cell r="B1124" t="str">
            <v>8755-6863</v>
          </cell>
          <cell r="C1124">
            <v>2.5339999999999998</v>
          </cell>
          <cell r="D1124" t="str">
            <v>Q2</v>
          </cell>
          <cell r="E1124" t="str">
            <v>PEDIATRICS -- SCIE</v>
          </cell>
          <cell r="F1124" t="str">
            <v>33/128</v>
          </cell>
          <cell r="G1124" t="str">
            <v>NO</v>
          </cell>
        </row>
        <row r="1125">
          <cell r="B1125" t="str">
            <v>0031-3998</v>
          </cell>
          <cell r="C1125">
            <v>2.7469999999999999</v>
          </cell>
          <cell r="D1125" t="str">
            <v>Q1</v>
          </cell>
          <cell r="E1125" t="str">
            <v>PEDIATRICS -- SCIE</v>
          </cell>
          <cell r="F1125" t="str">
            <v>24/128</v>
          </cell>
          <cell r="G1125" t="str">
            <v>NO</v>
          </cell>
        </row>
        <row r="1126">
          <cell r="B1126" t="str">
            <v>1397-3142</v>
          </cell>
          <cell r="C1126">
            <v>1.425</v>
          </cell>
          <cell r="D1126" t="str">
            <v>Q3</v>
          </cell>
          <cell r="E1126" t="str">
            <v>TRANSPLANTATION -- SCIE</v>
          </cell>
          <cell r="F1126" t="str">
            <v>18 DE 24</v>
          </cell>
          <cell r="G1126" t="str">
            <v>NO</v>
          </cell>
        </row>
        <row r="1127">
          <cell r="B1127" t="str">
            <v>2167-8359</v>
          </cell>
          <cell r="C1127">
            <v>2.379</v>
          </cell>
          <cell r="D1127" t="str">
            <v>Q2</v>
          </cell>
          <cell r="E1127" t="str">
            <v>MULTIDISCIPLINARY SCIENCES -- SCIE</v>
          </cell>
          <cell r="F1127" t="str">
            <v>32/71</v>
          </cell>
          <cell r="G1127" t="str">
            <v>NO</v>
          </cell>
        </row>
        <row r="1128">
          <cell r="B1128" t="str">
            <v>0267-6591</v>
          </cell>
          <cell r="C1128">
            <v>1.234</v>
          </cell>
          <cell r="D1128" t="str">
            <v>Q4</v>
          </cell>
          <cell r="E1128" t="str">
            <v>CARDIAC &amp; CARDIOVASCULAR SYSTEMS -- SCIE</v>
          </cell>
          <cell r="F1128" t="str">
            <v>120 DE138</v>
          </cell>
          <cell r="G1128" t="str">
            <v>NO</v>
          </cell>
        </row>
        <row r="1129">
          <cell r="B1129" t="str">
            <v>1999-4923</v>
          </cell>
          <cell r="C1129">
            <v>4.4210000000000003</v>
          </cell>
          <cell r="D1129" t="str">
            <v>Q1</v>
          </cell>
          <cell r="E1129" t="str">
            <v>PHARMACOLOGY &amp; PHARMACY -- SCIE</v>
          </cell>
          <cell r="F1129" t="str">
            <v>44/271</v>
          </cell>
          <cell r="G1129" t="str">
            <v>NO</v>
          </cell>
        </row>
        <row r="1130">
          <cell r="B1130" t="str">
            <v>1053-8569</v>
          </cell>
          <cell r="C1130">
            <v>2.9180000000000001</v>
          </cell>
          <cell r="D1130" t="str">
            <v>Q2</v>
          </cell>
          <cell r="E1130" t="str">
            <v>PHARMACOLOGY &amp; PHARMACY -- SCIE</v>
          </cell>
          <cell r="F1130" t="str">
            <v>54/192</v>
          </cell>
          <cell r="G1130" t="str">
            <v>NO</v>
          </cell>
        </row>
        <row r="1131">
          <cell r="B1131" t="str">
            <v>1462-2416</v>
          </cell>
          <cell r="C1131">
            <v>2.339</v>
          </cell>
          <cell r="D1131" t="str">
            <v>Q3</v>
          </cell>
          <cell r="E1131" t="str">
            <v>PHARMACOLOGY &amp; PHARMACY -- SCIE</v>
          </cell>
          <cell r="F1131" t="str">
            <v>168/271</v>
          </cell>
          <cell r="G1131" t="str">
            <v>NO</v>
          </cell>
        </row>
        <row r="1132">
          <cell r="B1132" t="str">
            <v>1470-269X</v>
          </cell>
          <cell r="C1132">
            <v>2.91</v>
          </cell>
          <cell r="D1132" t="str">
            <v>Q2</v>
          </cell>
          <cell r="E1132" t="str">
            <v>PHARMACOLOGY &amp; PHARMACY -- SCIE</v>
          </cell>
          <cell r="F1132" t="str">
            <v>119/271</v>
          </cell>
          <cell r="G1132" t="str">
            <v>NO</v>
          </cell>
        </row>
        <row r="1133">
          <cell r="B1133" t="str">
            <v>1043-6618</v>
          </cell>
          <cell r="C1133">
            <v>5.8929999999999998</v>
          </cell>
          <cell r="D1133" t="str">
            <v>Q1</v>
          </cell>
          <cell r="E1133" t="str">
            <v>PHARMACOLOGY &amp; PHARMACY -- SCIE</v>
          </cell>
          <cell r="F1133" t="str">
            <v>19/270</v>
          </cell>
          <cell r="G1133" t="str">
            <v>SI</v>
          </cell>
        </row>
        <row r="1134">
          <cell r="B1134" t="str">
            <v>0031-6997</v>
          </cell>
          <cell r="C1134">
            <v>17.395</v>
          </cell>
          <cell r="D1134" t="str">
            <v>Q1</v>
          </cell>
          <cell r="E1134" t="str">
            <v>PHARMACOLOGY &amp; PHARMACY -- SCIE</v>
          </cell>
          <cell r="F1134" t="str">
            <v>2/271</v>
          </cell>
          <cell r="G1134" t="str">
            <v>SI</v>
          </cell>
        </row>
        <row r="1135">
          <cell r="B1135" t="str">
            <v>0031-9023</v>
          </cell>
          <cell r="C1135">
            <v>3.14</v>
          </cell>
          <cell r="D1135" t="str">
            <v>Q1</v>
          </cell>
          <cell r="E1135" t="str">
            <v>ORTHOPEDICS -- SCIE</v>
          </cell>
          <cell r="F1135" t="str">
            <v>17/82</v>
          </cell>
          <cell r="G1135" t="str">
            <v>NO</v>
          </cell>
        </row>
        <row r="1136">
          <cell r="B1136" t="str">
            <v>2051-817X</v>
          </cell>
          <cell r="C1136" t="str">
            <v>NO TIENE</v>
          </cell>
          <cell r="D1136" t="str">
            <v>NO TIENE</v>
          </cell>
          <cell r="E1136" t="str">
            <v>NO TIENE</v>
          </cell>
          <cell r="F1136" t="str">
            <v>NO TIENE</v>
          </cell>
          <cell r="G1136" t="str">
            <v>NO</v>
          </cell>
        </row>
        <row r="1137">
          <cell r="B1137" t="str">
            <v>0031-9384</v>
          </cell>
          <cell r="C1137">
            <v>2.8260000000000001</v>
          </cell>
          <cell r="D1137" t="str">
            <v>Q2</v>
          </cell>
          <cell r="E1137" t="str">
            <v>BEHAVIORAL SCIENCES -- SCIE</v>
          </cell>
          <cell r="F1137" t="str">
            <v>16/52</v>
          </cell>
          <cell r="G1137" t="str">
            <v>NO</v>
          </cell>
        </row>
        <row r="1138">
          <cell r="B1138" t="str">
            <v>0959-3985</v>
          </cell>
          <cell r="C1138">
            <v>1.6240000000000001</v>
          </cell>
          <cell r="D1138" t="str">
            <v>Q3</v>
          </cell>
          <cell r="E1138" t="str">
            <v>REHABILITATION -- SCIE</v>
          </cell>
          <cell r="F1138" t="str">
            <v>39/68</v>
          </cell>
          <cell r="G1138" t="str">
            <v>NO</v>
          </cell>
        </row>
        <row r="1139">
          <cell r="B1139" t="str">
            <v>1386-341X</v>
          </cell>
          <cell r="C1139">
            <v>3.9540000000000002</v>
          </cell>
          <cell r="D1139" t="str">
            <v>Q2</v>
          </cell>
          <cell r="E1139" t="str">
            <v>ENDOCRINOLOGY &amp; METABOLISM -- SCIE</v>
          </cell>
          <cell r="F1139" t="str">
            <v>39/143</v>
          </cell>
          <cell r="G1139" t="str">
            <v>NO</v>
          </cell>
        </row>
        <row r="1140">
          <cell r="B1140" t="str">
            <v>0032-1052</v>
          </cell>
          <cell r="C1140">
            <v>4.2350000000000003</v>
          </cell>
          <cell r="D1140" t="str">
            <v>Q1</v>
          </cell>
          <cell r="E1140" t="str">
            <v>SURGERY -- SCIE</v>
          </cell>
          <cell r="F1140" t="str">
            <v>22/210</v>
          </cell>
          <cell r="G1140" t="str">
            <v>NO</v>
          </cell>
        </row>
        <row r="1141">
          <cell r="B1141" t="str">
            <v>0953-7104</v>
          </cell>
          <cell r="C1141">
            <v>3.3780000000000001</v>
          </cell>
          <cell r="D1141" t="str">
            <v>Q2</v>
          </cell>
          <cell r="E1141" t="str">
            <v>HEMATOLOGY -- SCIE</v>
          </cell>
          <cell r="F1141" t="str">
            <v>26/76</v>
          </cell>
          <cell r="G1141" t="str">
            <v>NO</v>
          </cell>
        </row>
        <row r="1142">
          <cell r="B1142" t="str">
            <v>1553-7404</v>
          </cell>
          <cell r="C1142">
            <v>5.1749999999999998</v>
          </cell>
          <cell r="D1142" t="str">
            <v>Q1</v>
          </cell>
          <cell r="E1142" t="str">
            <v>GENETICS &amp; HEREDITY -- SCIE</v>
          </cell>
          <cell r="F1142" t="str">
            <v>26/178</v>
          </cell>
          <cell r="G1142" t="str">
            <v>NO</v>
          </cell>
        </row>
        <row r="1143">
          <cell r="B1143" t="str">
            <v>1549-1277</v>
          </cell>
          <cell r="C1143">
            <v>10.5</v>
          </cell>
          <cell r="D1143" t="str">
            <v>Q1</v>
          </cell>
          <cell r="E1143" t="str">
            <v>MEDICINE, GENERAL &amp; INTERNAL -- SCIE</v>
          </cell>
          <cell r="F1143" t="str">
            <v>8 DE 165</v>
          </cell>
          <cell r="G1143" t="str">
            <v>SI</v>
          </cell>
        </row>
        <row r="1144">
          <cell r="B1144" t="str">
            <v>1935-2735</v>
          </cell>
          <cell r="C1144">
            <v>3.8849999999999998</v>
          </cell>
          <cell r="D1144" t="str">
            <v>Q1</v>
          </cell>
          <cell r="E1144" t="str">
            <v>TROPICAL MEDICINE -- SCIE</v>
          </cell>
          <cell r="F1144" t="str">
            <v>1 DE 23</v>
          </cell>
          <cell r="G1144" t="str">
            <v>SI</v>
          </cell>
        </row>
        <row r="1145">
          <cell r="B1145" t="str">
            <v>1932-6203</v>
          </cell>
          <cell r="C1145">
            <v>2.74</v>
          </cell>
          <cell r="D1145" t="str">
            <v>Q2</v>
          </cell>
          <cell r="E1145" t="str">
            <v>MULTIDISCIPLINARY SCIENCES -- SCIE</v>
          </cell>
          <cell r="F1145" t="str">
            <v>27/71</v>
          </cell>
          <cell r="G1145" t="str">
            <v>NO</v>
          </cell>
        </row>
        <row r="1146">
          <cell r="B1146" t="str">
            <v>1932-6203</v>
          </cell>
          <cell r="C1146">
            <v>2.74</v>
          </cell>
          <cell r="D1146" t="str">
            <v>Q2</v>
          </cell>
          <cell r="E1146" t="str">
            <v>MULTIDISCIPLINARY SCIENCES -- SCIE</v>
          </cell>
          <cell r="F1146" t="str">
            <v>27/71</v>
          </cell>
          <cell r="G1146" t="str">
            <v>NO</v>
          </cell>
        </row>
        <row r="1147">
          <cell r="B1147" t="str">
            <v>1934-1482</v>
          </cell>
          <cell r="C1147">
            <v>1.821</v>
          </cell>
          <cell r="D1147" t="str">
            <v>Q2</v>
          </cell>
          <cell r="E1147" t="str">
            <v>REHABILITATION -- SCIE</v>
          </cell>
          <cell r="F1147" t="str">
            <v>27/68</v>
          </cell>
          <cell r="G1147" t="str">
            <v>NO</v>
          </cell>
        </row>
        <row r="1148">
          <cell r="B1148" t="str">
            <v>0032-3772</v>
          </cell>
          <cell r="C1148">
            <v>3.0070000000000001</v>
          </cell>
          <cell r="D1148" t="str">
            <v>Q2</v>
          </cell>
          <cell r="E1148" t="str">
            <v>MEDICINE, GENERAL &amp; INTERNAL -- SCIE</v>
          </cell>
          <cell r="F1148" t="str">
            <v>43/165</v>
          </cell>
          <cell r="G1148" t="str">
            <v>NO</v>
          </cell>
        </row>
        <row r="1149">
          <cell r="B1149" t="str">
            <v>1734-9338</v>
          </cell>
          <cell r="C1149">
            <v>1.347</v>
          </cell>
          <cell r="D1149" t="str">
            <v>Q4</v>
          </cell>
          <cell r="E1149" t="str">
            <v>CARDIAC &amp; CARDIOVASCULAR SYSTEMS -- SCIE</v>
          </cell>
          <cell r="F1149" t="str">
            <v>115 DE138</v>
          </cell>
          <cell r="G1149" t="str">
            <v>NO</v>
          </cell>
        </row>
        <row r="1150">
          <cell r="B1150" t="str">
            <v>2210-7789</v>
          </cell>
          <cell r="C1150">
            <v>2.0950000000000002</v>
          </cell>
          <cell r="D1150" t="str">
            <v>Q3</v>
          </cell>
          <cell r="E1150" t="str">
            <v>PERIPHERAL VASCULAR DISEASE -- SCIE</v>
          </cell>
          <cell r="F1150" t="str">
            <v>42/65</v>
          </cell>
          <cell r="G1150" t="str">
            <v>NO</v>
          </cell>
        </row>
        <row r="1151">
          <cell r="B1151" t="str">
            <v>0091-7435</v>
          </cell>
          <cell r="C1151">
            <v>3.7879999999999998</v>
          </cell>
          <cell r="D1151" t="str">
            <v>Q1</v>
          </cell>
          <cell r="E1151" t="str">
            <v>PUBLIC, ENVIRONMENTAL &amp; OCCUPATIONAL HEALTH -- SCIE</v>
          </cell>
          <cell r="F1151" t="str">
            <v>32/193</v>
          </cell>
          <cell r="G1151" t="str">
            <v>NO</v>
          </cell>
        </row>
        <row r="1152">
          <cell r="B1152" t="str">
            <v>0027-8424</v>
          </cell>
          <cell r="C1152">
            <v>9.4120000000000008</v>
          </cell>
          <cell r="D1152" t="str">
            <v>Q1</v>
          </cell>
          <cell r="E1152" t="str">
            <v>MULTIDISCIPLINARY SCIENCES -- SCIE</v>
          </cell>
          <cell r="F1152" t="str">
            <v>8 DE 71</v>
          </cell>
          <cell r="G1152" t="str">
            <v>NO</v>
          </cell>
        </row>
        <row r="1153">
          <cell r="B1153" t="str">
            <v>2227-9717</v>
          </cell>
          <cell r="C1153">
            <v>2.7530000000000001</v>
          </cell>
          <cell r="D1153" t="str">
            <v>Q2</v>
          </cell>
          <cell r="E1153" t="str">
            <v>ENGINEERING, CHEMICAL -- SCIE</v>
          </cell>
          <cell r="F1153" t="str">
            <v>58/143</v>
          </cell>
          <cell r="G1153" t="str">
            <v>NO</v>
          </cell>
        </row>
        <row r="1154">
          <cell r="B1154" t="str">
            <v>1166-7087</v>
          </cell>
          <cell r="C1154">
            <v>0.47699999999999998</v>
          </cell>
          <cell r="D1154" t="str">
            <v>Q4</v>
          </cell>
          <cell r="E1154" t="str">
            <v>UROLOGY &amp; NEPHROLOGY -- SCIE</v>
          </cell>
          <cell r="F1154" t="str">
            <v>82/85</v>
          </cell>
          <cell r="G1154" t="str">
            <v>NO</v>
          </cell>
        </row>
        <row r="1155">
          <cell r="B1155" t="str">
            <v>0033-0620</v>
          </cell>
          <cell r="C1155">
            <v>6.7629999999999999</v>
          </cell>
          <cell r="D1155" t="str">
            <v>Q1</v>
          </cell>
          <cell r="E1155" t="str">
            <v>CARDIAC &amp; CARDIOVASCULAR SYSTEMS -- SCIE</v>
          </cell>
          <cell r="F1155" t="str">
            <v>15/138</v>
          </cell>
          <cell r="G1155" t="str">
            <v>NO</v>
          </cell>
        </row>
        <row r="1156">
          <cell r="B1156" t="str">
            <v>0033-0620</v>
          </cell>
          <cell r="C1156">
            <v>6.7629999999999999</v>
          </cell>
          <cell r="D1156" t="str">
            <v>Q1</v>
          </cell>
          <cell r="E1156" t="str">
            <v>CARDIAC &amp; CARDIOVASCULAR SYSTEMS -- SCIE</v>
          </cell>
          <cell r="F1156" t="str">
            <v>15 DE138</v>
          </cell>
          <cell r="G1156" t="str">
            <v>NO</v>
          </cell>
        </row>
        <row r="1157">
          <cell r="B1157" t="str">
            <v>1098-8823</v>
          </cell>
          <cell r="C1157">
            <v>2.2829999999999999</v>
          </cell>
          <cell r="D1157" t="str">
            <v>Q2</v>
          </cell>
          <cell r="E1157" t="str">
            <v>BIOCHEMISTRY &amp; MOLECULAR BIOLOGY -- SCIE</v>
          </cell>
          <cell r="F1157" t="str">
            <v>207/297</v>
          </cell>
          <cell r="G1157" t="str">
            <v>NO</v>
          </cell>
        </row>
        <row r="1158">
          <cell r="B1158" t="str">
            <v>1615-9853</v>
          </cell>
          <cell r="C1158">
            <v>3.254</v>
          </cell>
          <cell r="D1158" t="str">
            <v>Q2</v>
          </cell>
          <cell r="E1158" t="str">
            <v>BIOCHEMISTRY &amp; MOLECULAR BIOLOGY -- SCIE</v>
          </cell>
          <cell r="F1158" t="str">
            <v>144/297</v>
          </cell>
          <cell r="G1158" t="str">
            <v>NO</v>
          </cell>
        </row>
        <row r="1159">
          <cell r="B1159" t="str">
            <v>0165-1781</v>
          </cell>
          <cell r="C1159">
            <v>2.1179999999999999</v>
          </cell>
          <cell r="D1159" t="str">
            <v>Q3</v>
          </cell>
          <cell r="E1159" t="str">
            <v>PSYCHIATRY -- SCIE</v>
          </cell>
          <cell r="F1159" t="str">
            <v>96/155</v>
          </cell>
          <cell r="G1159" t="str">
            <v>NO</v>
          </cell>
        </row>
        <row r="1160">
          <cell r="B1160" t="str">
            <v>1872-7123</v>
          </cell>
          <cell r="C1160">
            <v>2.1179999999999999</v>
          </cell>
          <cell r="D1160" t="str">
            <v>Q3</v>
          </cell>
          <cell r="E1160" t="str">
            <v>PSYCHIATRY -- SCIE</v>
          </cell>
          <cell r="F1160" t="str">
            <v>96/155</v>
          </cell>
          <cell r="G1160" t="str">
            <v>NO</v>
          </cell>
        </row>
        <row r="1161">
          <cell r="B1161" t="str">
            <v>1346-3500</v>
          </cell>
          <cell r="C1161">
            <v>1.75</v>
          </cell>
          <cell r="D1161" t="str">
            <v>Q3</v>
          </cell>
          <cell r="E1161" t="str">
            <v>PSYCHIATRY -- SCIE</v>
          </cell>
          <cell r="F1161" t="str">
            <v>110/155</v>
          </cell>
          <cell r="G1161" t="str">
            <v>NO</v>
          </cell>
        </row>
        <row r="1162">
          <cell r="B1162" t="str">
            <v>0887-0446</v>
          </cell>
          <cell r="C1162">
            <v>2.5339999999999998</v>
          </cell>
          <cell r="D1162" t="str">
            <v>Q1</v>
          </cell>
          <cell r="E1162" t="str">
            <v>PSYCHOLOGY, MULTIDISCIPLINARY -- SSCI</v>
          </cell>
          <cell r="F1162" t="str">
            <v>32/138</v>
          </cell>
          <cell r="G1162" t="str">
            <v>NO</v>
          </cell>
        </row>
        <row r="1163">
          <cell r="B1163" t="str">
            <v>0033-3190</v>
          </cell>
          <cell r="C1163">
            <v>14.864000000000001</v>
          </cell>
          <cell r="D1163" t="str">
            <v>Q1</v>
          </cell>
          <cell r="E1163" t="str">
            <v>PSYCHIATRY -- SCIE</v>
          </cell>
          <cell r="F1163" t="str">
            <v>4/155</v>
          </cell>
          <cell r="G1163" t="str">
            <v>SI</v>
          </cell>
        </row>
        <row r="1164">
          <cell r="B1164" t="str">
            <v>1368-9800</v>
          </cell>
          <cell r="C1164">
            <v>3.1819999999999999</v>
          </cell>
          <cell r="D1164" t="str">
            <v>Q2</v>
          </cell>
          <cell r="E1164" t="str">
            <v>PUBLIC, ENVIRONMENTAL &amp; OCCUPATIONAL HEALTH -- SCIE</v>
          </cell>
          <cell r="F1164" t="str">
            <v>50/193</v>
          </cell>
          <cell r="G1164" t="str">
            <v>NO</v>
          </cell>
        </row>
        <row r="1165">
          <cell r="B1165" t="str">
            <v>2045-8932</v>
          </cell>
          <cell r="C1165">
            <v>2.2050000000000001</v>
          </cell>
          <cell r="D1165" t="str">
            <v>Q3</v>
          </cell>
          <cell r="E1165" t="str">
            <v>CARDIAC &amp; CARDIOVASCULAR SYSTEMS -- SCIE</v>
          </cell>
          <cell r="F1165" t="str">
            <v>78 DE138</v>
          </cell>
          <cell r="G1165" t="str">
            <v>NO</v>
          </cell>
        </row>
        <row r="1166">
          <cell r="B1166" t="str">
            <v>1094-5539</v>
          </cell>
          <cell r="C1166">
            <v>2.681</v>
          </cell>
          <cell r="D1166" t="str">
            <v>Q3</v>
          </cell>
          <cell r="E1166" t="str">
            <v>RESPIRATORY SYSTEM -- SCIE</v>
          </cell>
          <cell r="F1166" t="str">
            <v>33/64</v>
          </cell>
          <cell r="G1166" t="str">
            <v>NO</v>
          </cell>
        </row>
        <row r="1167">
          <cell r="B1167" t="str">
            <v>0962-9343</v>
          </cell>
          <cell r="C1167">
            <v>2.7730000000000001</v>
          </cell>
          <cell r="D1167" t="str">
            <v>Q2</v>
          </cell>
          <cell r="E1167" t="str">
            <v>HEALTH CARE SCIENCES &amp; SERVICES -- SCIE</v>
          </cell>
          <cell r="F1167" t="str">
            <v>31/102</v>
          </cell>
          <cell r="G1167" t="str">
            <v>NO</v>
          </cell>
        </row>
        <row r="1168">
          <cell r="B1168" t="str">
            <v>0033-8338</v>
          </cell>
          <cell r="C1168" t="str">
            <v>NO TIENE</v>
          </cell>
          <cell r="D1168" t="str">
            <v>NO TIENE</v>
          </cell>
          <cell r="E1168" t="str">
            <v>NO TIENE</v>
          </cell>
          <cell r="F1168" t="str">
            <v>NO TIENE</v>
          </cell>
          <cell r="G1168" t="str">
            <v>NO</v>
          </cell>
        </row>
        <row r="1169">
          <cell r="B1169" t="str">
            <v>0033-8362</v>
          </cell>
          <cell r="C1169">
            <v>2</v>
          </cell>
          <cell r="D1169" t="str">
            <v>Q3</v>
          </cell>
          <cell r="E1169" t="str">
            <v>RADIOLOGY, NUCLEAR MEDICINE &amp; MEDICAL IMAGING -- SCIE</v>
          </cell>
          <cell r="F1169" t="str">
            <v>78/134</v>
          </cell>
          <cell r="G1169" t="str">
            <v>NO</v>
          </cell>
        </row>
        <row r="1170">
          <cell r="B1170" t="str">
            <v>2036-3605</v>
          </cell>
          <cell r="C1170" t="str">
            <v>NO TIENE</v>
          </cell>
          <cell r="D1170" t="str">
            <v>NO TIENE</v>
          </cell>
          <cell r="E1170" t="str">
            <v>NO TIENE</v>
          </cell>
          <cell r="F1170" t="str">
            <v>NO TIENE</v>
          </cell>
          <cell r="G1170" t="str">
            <v>NO</v>
          </cell>
        </row>
        <row r="1171">
          <cell r="B1171" t="str">
            <v>1819-6446</v>
          </cell>
          <cell r="C1171" t="str">
            <v>NO TIENE</v>
          </cell>
          <cell r="D1171" t="str">
            <v>NO TIENE</v>
          </cell>
          <cell r="E1171" t="str">
            <v>NO TIENE</v>
          </cell>
          <cell r="F1171" t="str">
            <v>NO TIENE</v>
          </cell>
          <cell r="G1171" t="str">
            <v>NO</v>
          </cell>
        </row>
        <row r="1172">
          <cell r="B1172" t="str">
            <v>2213-2317</v>
          </cell>
          <cell r="C1172">
            <v>9.9860000000000007</v>
          </cell>
          <cell r="D1172" t="str">
            <v>Q1</v>
          </cell>
          <cell r="E1172" t="str">
            <v>BIOCHEMISTRY &amp; MOLECULAR BIOLOGY -- SCIE</v>
          </cell>
          <cell r="F1172" t="str">
            <v>20/297</v>
          </cell>
          <cell r="G1172" t="str">
            <v>SI</v>
          </cell>
        </row>
        <row r="1173">
          <cell r="B1173" t="str">
            <v>1578-3278</v>
          </cell>
          <cell r="C1173" t="str">
            <v>NO TIENE</v>
          </cell>
          <cell r="D1173" t="str">
            <v>NO TIENE</v>
          </cell>
          <cell r="E1173" t="str">
            <v>NO TIENE</v>
          </cell>
          <cell r="F1173" t="str">
            <v>NO TIENE</v>
          </cell>
          <cell r="G1173" t="str">
            <v>NO</v>
          </cell>
        </row>
        <row r="1174">
          <cell r="B1174" t="str">
            <v>1507-1367</v>
          </cell>
          <cell r="C1174" t="str">
            <v>NO TIENE</v>
          </cell>
          <cell r="D1174" t="str">
            <v>NO TIENE</v>
          </cell>
          <cell r="E1174" t="str">
            <v>NO TIENE</v>
          </cell>
          <cell r="F1174" t="str">
            <v>NO TIENE</v>
          </cell>
          <cell r="G1174" t="str">
            <v>NO</v>
          </cell>
        </row>
        <row r="1175">
          <cell r="B1175" t="str">
            <v>1472-6483</v>
          </cell>
          <cell r="C1175">
            <v>3.218</v>
          </cell>
          <cell r="D1175" t="str">
            <v>Q1</v>
          </cell>
          <cell r="E1175" t="str">
            <v>OBSTETRICS &amp; GYNECOLOGY -- SCIE</v>
          </cell>
          <cell r="F1175" t="str">
            <v>17/82</v>
          </cell>
          <cell r="G1175" t="str">
            <v>NO</v>
          </cell>
        </row>
        <row r="1176">
          <cell r="B1176" t="str">
            <v>0890-6238</v>
          </cell>
          <cell r="C1176">
            <v>3.121</v>
          </cell>
          <cell r="D1176" t="str">
            <v>Q2</v>
          </cell>
          <cell r="E1176" t="str">
            <v>TOXICOLOGY -- SCIE</v>
          </cell>
          <cell r="F1176" t="str">
            <v>38/92</v>
          </cell>
          <cell r="G1176" t="str">
            <v>NO</v>
          </cell>
        </row>
        <row r="1177">
          <cell r="B1177" t="str">
            <v>0025-7931</v>
          </cell>
          <cell r="C1177">
            <v>3.3220000000000001</v>
          </cell>
          <cell r="D1177" t="str">
            <v>Q2</v>
          </cell>
          <cell r="E1177" t="str">
            <v>RESPIRATORY SYSTEM -- SCIE</v>
          </cell>
          <cell r="F1177" t="str">
            <v>22/64</v>
          </cell>
          <cell r="G1177" t="str">
            <v>NO</v>
          </cell>
        </row>
        <row r="1178">
          <cell r="B1178" t="str">
            <v>0954-6111</v>
          </cell>
          <cell r="C1178">
            <v>3.0950000000000002</v>
          </cell>
          <cell r="D1178" t="str">
            <v>Q2</v>
          </cell>
          <cell r="E1178" t="str">
            <v>RESPIRATORY SYSTEM -- SCIE</v>
          </cell>
          <cell r="F1178" t="str">
            <v>24/64</v>
          </cell>
          <cell r="G1178" t="str">
            <v>NO</v>
          </cell>
        </row>
        <row r="1179">
          <cell r="B1179" t="str">
            <v>0954-6111</v>
          </cell>
          <cell r="C1179">
            <v>3.0950000000000002</v>
          </cell>
          <cell r="D1179" t="str">
            <v>Q2</v>
          </cell>
          <cell r="E1179" t="str">
            <v>CARDIAC &amp; CARDIOVASCULAR SYSTEMS -- SCIE</v>
          </cell>
          <cell r="F1179" t="str">
            <v>56 DE138</v>
          </cell>
          <cell r="G1179" t="str">
            <v>NO</v>
          </cell>
        </row>
        <row r="1180">
          <cell r="B1180" t="str">
            <v>2213-0071</v>
          </cell>
          <cell r="C1180" t="str">
            <v>NO TIENE</v>
          </cell>
          <cell r="D1180" t="str">
            <v>NO TIENE</v>
          </cell>
          <cell r="E1180" t="str">
            <v>NO TIENE</v>
          </cell>
          <cell r="F1180" t="str">
            <v>NO TIENE</v>
          </cell>
          <cell r="G1180" t="str">
            <v>NO</v>
          </cell>
        </row>
        <row r="1181">
          <cell r="B1181" t="str">
            <v>1465-993X</v>
          </cell>
          <cell r="C1181">
            <v>3.9239999999999999</v>
          </cell>
          <cell r="D1181" t="str">
            <v>Q2</v>
          </cell>
          <cell r="E1181" t="str">
            <v>RESPIRATORY SYSTEM -- SCIE</v>
          </cell>
          <cell r="F1181" t="str">
            <v>18/64</v>
          </cell>
          <cell r="G1181" t="str">
            <v>NO</v>
          </cell>
        </row>
        <row r="1182">
          <cell r="B1182" t="str">
            <v>1323-7799</v>
          </cell>
          <cell r="C1182">
            <v>4.88</v>
          </cell>
          <cell r="D1182" t="str">
            <v>Q1</v>
          </cell>
          <cell r="E1182" t="str">
            <v>RESPIRATORY SYSTEM -- SCIE</v>
          </cell>
          <cell r="F1182" t="str">
            <v>16/64</v>
          </cell>
          <cell r="G1182" t="str">
            <v>NO</v>
          </cell>
        </row>
        <row r="1183">
          <cell r="B1183" t="str">
            <v>1699-258X</v>
          </cell>
          <cell r="C1183" t="str">
            <v>NO TIENE</v>
          </cell>
          <cell r="D1183" t="str">
            <v>NO TIENE</v>
          </cell>
          <cell r="E1183" t="str">
            <v>NO TIENE</v>
          </cell>
          <cell r="F1183" t="str">
            <v>NO TIENE</v>
          </cell>
          <cell r="G1183" t="str">
            <v>NO</v>
          </cell>
        </row>
        <row r="1184">
          <cell r="B1184" t="str">
            <v>1885-1398</v>
          </cell>
          <cell r="C1184" t="str">
            <v>NO TIENE</v>
          </cell>
          <cell r="D1184" t="str">
            <v>NO TIENE</v>
          </cell>
          <cell r="E1184" t="str">
            <v>NO TIENE</v>
          </cell>
          <cell r="F1184" t="str">
            <v>NO TIENE</v>
          </cell>
          <cell r="G1184" t="str">
            <v>NO</v>
          </cell>
        </row>
        <row r="1185">
          <cell r="B1185" t="str">
            <v>1530-6550</v>
          </cell>
          <cell r="C1185">
            <v>0.65900000000000003</v>
          </cell>
          <cell r="D1185" t="str">
            <v>Q4</v>
          </cell>
          <cell r="E1185" t="str">
            <v>CARDIAC &amp; CARDIOVASCULAR SYSTEMS -- SCIE</v>
          </cell>
          <cell r="F1185" t="str">
            <v>136 DE138</v>
          </cell>
          <cell r="G1185" t="str">
            <v>NO</v>
          </cell>
        </row>
        <row r="1186">
          <cell r="B1186" t="str">
            <v>0002-5151</v>
          </cell>
          <cell r="C1186" t="str">
            <v>NO TIENE</v>
          </cell>
          <cell r="D1186" t="str">
            <v>NO TIENE</v>
          </cell>
          <cell r="E1186" t="str">
            <v>NO TIENE</v>
          </cell>
          <cell r="F1186" t="str">
            <v>NO TIENE</v>
          </cell>
          <cell r="G1186" t="str">
            <v>NO</v>
          </cell>
        </row>
        <row r="1187">
          <cell r="B1187" t="str">
            <v>1517-8692</v>
          </cell>
          <cell r="C1187">
            <v>0.309</v>
          </cell>
          <cell r="D1187" t="str">
            <v>Q4</v>
          </cell>
          <cell r="E1187" t="str">
            <v>SPORT SCIENCES -- SCIE</v>
          </cell>
          <cell r="F1187" t="str">
            <v>85/85</v>
          </cell>
          <cell r="G1187" t="str">
            <v>NO</v>
          </cell>
        </row>
        <row r="1188">
          <cell r="B1188" t="str">
            <v>0014-2565</v>
          </cell>
          <cell r="C1188">
            <v>1.304</v>
          </cell>
          <cell r="D1188" t="str">
            <v>Q4</v>
          </cell>
          <cell r="E1188" t="str">
            <v>MEDICINE, GENERAL &amp; INTERNAL -- SCIE</v>
          </cell>
          <cell r="F1188" t="str">
            <v>100/165</v>
          </cell>
          <cell r="G1188" t="str">
            <v>NO</v>
          </cell>
        </row>
        <row r="1189">
          <cell r="B1189" t="str">
            <v>1578-1860</v>
          </cell>
          <cell r="C1189">
            <v>1.304</v>
          </cell>
          <cell r="D1189" t="str">
            <v>Q3</v>
          </cell>
          <cell r="E1189" t="str">
            <v>MEDICINE, GENERAL &amp; INTERNAL -- SCIE</v>
          </cell>
          <cell r="F1189" t="str">
            <v>100/165</v>
          </cell>
          <cell r="G1189" t="str">
            <v>NO</v>
          </cell>
        </row>
        <row r="1190">
          <cell r="B1190" t="str">
            <v>1806-9282</v>
          </cell>
          <cell r="C1190">
            <v>0.91500000000000004</v>
          </cell>
          <cell r="D1190" t="str">
            <v>Q4</v>
          </cell>
          <cell r="E1190" t="str">
            <v>MEDICINE, GENERAL &amp; INTERNAL -- SCIE</v>
          </cell>
          <cell r="F1190" t="str">
            <v>128/165</v>
          </cell>
          <cell r="G1190" t="str">
            <v>NO</v>
          </cell>
        </row>
        <row r="1191">
          <cell r="B1191" t="str">
            <v>0210-0010</v>
          </cell>
          <cell r="C1191">
            <v>0.56200000000000006</v>
          </cell>
          <cell r="D1191" t="str">
            <v>Q4</v>
          </cell>
          <cell r="E1191" t="str">
            <v>CLINICAL NEUROLOGY -- SCIE</v>
          </cell>
          <cell r="F1191" t="str">
            <v>200/204</v>
          </cell>
          <cell r="G1191" t="str">
            <v>NO</v>
          </cell>
        </row>
        <row r="1192">
          <cell r="B1192" t="str">
            <v>1130-5142</v>
          </cell>
          <cell r="C1192" t="str">
            <v>NO TIENE</v>
          </cell>
          <cell r="D1192" t="str">
            <v>NO TIENE</v>
          </cell>
          <cell r="E1192" t="str">
            <v>NO TIENE</v>
          </cell>
          <cell r="F1192" t="str">
            <v>NO TIENE</v>
          </cell>
          <cell r="G1192" t="str">
            <v>NO</v>
          </cell>
        </row>
        <row r="1193">
          <cell r="B1193" t="str">
            <v>1888-9891</v>
          </cell>
          <cell r="C1193">
            <v>2.63</v>
          </cell>
          <cell r="D1193" t="str">
            <v>Q2</v>
          </cell>
          <cell r="E1193" t="str">
            <v>PSYCHIATRY -- SCIE</v>
          </cell>
          <cell r="F1193" t="str">
            <v>72/155</v>
          </cell>
          <cell r="G1193" t="str">
            <v>NO</v>
          </cell>
        </row>
        <row r="1194">
          <cell r="B1194" t="str">
            <v>1989-4600</v>
          </cell>
          <cell r="C1194">
            <v>2.63</v>
          </cell>
          <cell r="D1194" t="str">
            <v>Q2</v>
          </cell>
          <cell r="E1194" t="str">
            <v>PSYCHIATRY -- SCIE</v>
          </cell>
          <cell r="F1194" t="str">
            <v>72/155</v>
          </cell>
          <cell r="G1194" t="str">
            <v>NO</v>
          </cell>
        </row>
        <row r="1195">
          <cell r="B1195" t="str">
            <v>0034-9356</v>
          </cell>
          <cell r="C1195" t="str">
            <v>NO TIENE</v>
          </cell>
          <cell r="D1195" t="str">
            <v>NO TIENE</v>
          </cell>
          <cell r="E1195" t="str">
            <v>NO TIENE</v>
          </cell>
          <cell r="F1195" t="str">
            <v>NO TIENE</v>
          </cell>
          <cell r="G1195" t="str">
            <v>NO</v>
          </cell>
        </row>
        <row r="1196">
          <cell r="B1196" t="str">
            <v>0300-8932</v>
          </cell>
          <cell r="C1196">
            <v>4.6420000000000003</v>
          </cell>
          <cell r="D1196" t="str">
            <v>Q1</v>
          </cell>
          <cell r="E1196" t="str">
            <v>CARDIAC &amp; CARDIOVASCULAR SYSTEMS -- SCIE</v>
          </cell>
          <cell r="F1196" t="str">
            <v>30/138</v>
          </cell>
          <cell r="G1196" t="str">
            <v>NO</v>
          </cell>
        </row>
        <row r="1197">
          <cell r="B1197" t="str">
            <v>0300-8932</v>
          </cell>
          <cell r="C1197">
            <v>4.6420000000000003</v>
          </cell>
          <cell r="D1197" t="str">
            <v>Q1</v>
          </cell>
          <cell r="E1197" t="str">
            <v>CARDIAC &amp; CARDIOVASCULAR SYSTEMS -- SCIE</v>
          </cell>
          <cell r="F1197" t="str">
            <v>30/138</v>
          </cell>
          <cell r="G1197" t="str">
            <v>NO</v>
          </cell>
        </row>
        <row r="1198">
          <cell r="B1198" t="str">
            <v>0300-8932</v>
          </cell>
          <cell r="C1198">
            <v>4.6420000000000003</v>
          </cell>
          <cell r="D1198" t="str">
            <v>Q1</v>
          </cell>
          <cell r="E1198" t="str">
            <v>CARDIAC &amp; CARDIOVASCULAR SYSTEMS -- SCIE</v>
          </cell>
          <cell r="F1198" t="str">
            <v>30 DE138</v>
          </cell>
          <cell r="G1198" t="str">
            <v>NO</v>
          </cell>
        </row>
        <row r="1199">
          <cell r="B1199" t="str">
            <v>1885-5857</v>
          </cell>
          <cell r="C1199" t="str">
            <v>NO TIENE</v>
          </cell>
          <cell r="D1199" t="str">
            <v>NO TIENE</v>
          </cell>
          <cell r="E1199" t="str">
            <v>NO TIENE</v>
          </cell>
          <cell r="F1199" t="str">
            <v>NO TIENE</v>
          </cell>
          <cell r="G1199" t="str">
            <v>NO</v>
          </cell>
        </row>
        <row r="1200">
          <cell r="B1200" t="str">
            <v>2340-5104</v>
          </cell>
          <cell r="C1200" t="str">
            <v>NO TIENE</v>
          </cell>
          <cell r="D1200" t="str">
            <v>NO TIENE</v>
          </cell>
          <cell r="E1200" t="str">
            <v>NO TIENE</v>
          </cell>
          <cell r="F1200" t="str">
            <v>NO TIENE</v>
          </cell>
          <cell r="G1200" t="str">
            <v>NO</v>
          </cell>
        </row>
        <row r="1201">
          <cell r="B1201" t="str">
            <v>1130-0108</v>
          </cell>
          <cell r="C1201">
            <v>1.591</v>
          </cell>
          <cell r="D1201" t="str">
            <v>Q4</v>
          </cell>
          <cell r="E1201" t="str">
            <v>GASTROENTEROLOGY &amp; HEPATOLOGY -- SCIE</v>
          </cell>
          <cell r="F1201" t="str">
            <v>81/88</v>
          </cell>
          <cell r="G1201" t="str">
            <v>NO</v>
          </cell>
        </row>
        <row r="1202">
          <cell r="B1202" t="str">
            <v>1578-1747</v>
          </cell>
          <cell r="C1202" t="str">
            <v>NO TIENE</v>
          </cell>
          <cell r="D1202" t="str">
            <v>NO TIENE</v>
          </cell>
          <cell r="E1202" t="str">
            <v>NO TIENE</v>
          </cell>
          <cell r="F1202" t="str">
            <v>NO TIENE</v>
          </cell>
          <cell r="G1202" t="str">
            <v>NO</v>
          </cell>
        </row>
        <row r="1203">
          <cell r="B1203" t="str">
            <v>2253-654X</v>
          </cell>
          <cell r="C1203">
            <v>1.0900000000000001</v>
          </cell>
          <cell r="D1203" t="str">
            <v>Q4</v>
          </cell>
          <cell r="E1203" t="str">
            <v>RADIOLOGY, NUCLEAR MEDICINE &amp; MEDICAL IMAGING -- SCIE</v>
          </cell>
          <cell r="F1203" t="str">
            <v>117/133</v>
          </cell>
          <cell r="G1203" t="str">
            <v>NO</v>
          </cell>
        </row>
        <row r="1204">
          <cell r="B1204" t="str">
            <v>1988-561X</v>
          </cell>
          <cell r="C1204" t="str">
            <v>NO TIENE</v>
          </cell>
          <cell r="D1204" t="str">
            <v>NO TIENE</v>
          </cell>
          <cell r="E1204" t="str">
            <v>NO TIENE</v>
          </cell>
          <cell r="F1204" t="str">
            <v>NO TIENE</v>
          </cell>
          <cell r="G1204" t="str">
            <v>NO</v>
          </cell>
        </row>
        <row r="1205">
          <cell r="B1205" t="str">
            <v>0214-3429</v>
          </cell>
          <cell r="C1205">
            <v>1.1319999999999999</v>
          </cell>
          <cell r="D1205" t="str">
            <v>Q4</v>
          </cell>
          <cell r="E1205" t="str">
            <v>MICROBIOLOGY -- SCIE</v>
          </cell>
          <cell r="F1205" t="str">
            <v>121/135</v>
          </cell>
          <cell r="G1205" t="str">
            <v>NO</v>
          </cell>
        </row>
        <row r="1206">
          <cell r="B1206" t="str">
            <v>2173-9110</v>
          </cell>
          <cell r="C1206">
            <v>0.746</v>
          </cell>
          <cell r="D1206" t="str">
            <v>Q4</v>
          </cell>
          <cell r="E1206" t="str">
            <v>PUBLIC, ENVIRONMENTAL &amp; OCCUPATIONAL HEALTH -- SSCI</v>
          </cell>
          <cell r="F1206" t="str">
            <v>159/170</v>
          </cell>
          <cell r="G1206" t="str">
            <v>NO</v>
          </cell>
        </row>
        <row r="1207">
          <cell r="B1207" t="str">
            <v>1135-5727</v>
          </cell>
          <cell r="C1207">
            <v>0.746</v>
          </cell>
          <cell r="D1207" t="str">
            <v>Q4</v>
          </cell>
          <cell r="E1207" t="str">
            <v>PUBLIC, ENVIRONMENTAL &amp; OCCUPATIONAL HEALTH -- SSCI</v>
          </cell>
          <cell r="F1207" t="str">
            <v>159/170</v>
          </cell>
          <cell r="G1207" t="str">
            <v>NO</v>
          </cell>
        </row>
        <row r="1208">
          <cell r="B1208" t="str">
            <v>2255-2677</v>
          </cell>
          <cell r="C1208" t="str">
            <v>NO TIENE</v>
          </cell>
          <cell r="D1208" t="str">
            <v>NO TIENE</v>
          </cell>
          <cell r="E1208" t="str">
            <v>NO TIENE</v>
          </cell>
          <cell r="F1208" t="str">
            <v>NO TIENE</v>
          </cell>
          <cell r="G1208" t="str">
            <v>NO</v>
          </cell>
        </row>
        <row r="1209">
          <cell r="B1209" t="str">
            <v>1130-1406</v>
          </cell>
          <cell r="C1209">
            <v>1.627</v>
          </cell>
          <cell r="D1209" t="str">
            <v>Q4</v>
          </cell>
          <cell r="E1209" t="str">
            <v>MYCOLOGY -- SCIE</v>
          </cell>
          <cell r="F1209" t="str">
            <v>23/29</v>
          </cell>
          <cell r="G1209" t="str">
            <v>NO</v>
          </cell>
        </row>
        <row r="1210">
          <cell r="B1210" t="str">
            <v>2173-9188</v>
          </cell>
          <cell r="C1210">
            <v>1.627</v>
          </cell>
          <cell r="D1210" t="str">
            <v>Q4</v>
          </cell>
          <cell r="E1210" t="str">
            <v>MYCOLOGY -- SCIE</v>
          </cell>
          <cell r="F1210" t="str">
            <v>23/29</v>
          </cell>
          <cell r="G1210" t="str">
            <v>NO</v>
          </cell>
        </row>
        <row r="1211">
          <cell r="B1211" t="str">
            <v>2304-5124</v>
          </cell>
          <cell r="C1211" t="str">
            <v>NO TIENE</v>
          </cell>
          <cell r="D1211" t="str">
            <v>NO TIENE</v>
          </cell>
          <cell r="E1211" t="str">
            <v>NO TIENE</v>
          </cell>
          <cell r="F1211" t="str">
            <v>NO TIENE</v>
          </cell>
          <cell r="G1211" t="str">
            <v>NO</v>
          </cell>
        </row>
        <row r="1212">
          <cell r="B1212" t="str">
            <v>0870-2551</v>
          </cell>
          <cell r="C1212">
            <v>0.96</v>
          </cell>
          <cell r="D1212" t="str">
            <v>Q4</v>
          </cell>
          <cell r="E1212" t="str">
            <v>CARDIAC &amp; CARDIOVASCULAR SYSTEMS -- SCIE</v>
          </cell>
          <cell r="F1212" t="str">
            <v>132 DE138</v>
          </cell>
          <cell r="G1212" t="str">
            <v>NO</v>
          </cell>
        </row>
        <row r="1213">
          <cell r="B1213" t="str">
            <v>0210-5020</v>
          </cell>
          <cell r="C1213" t="str">
            <v>NO TIENE</v>
          </cell>
          <cell r="D1213" t="str">
            <v>NO TIENE</v>
          </cell>
          <cell r="E1213" t="str">
            <v>NO TIENE</v>
          </cell>
          <cell r="F1213" t="str">
            <v>NO TIENE</v>
          </cell>
          <cell r="G1213" t="str">
            <v>NO</v>
          </cell>
        </row>
        <row r="1214">
          <cell r="B1214" t="str">
            <v>1462-0324</v>
          </cell>
          <cell r="C1214">
            <v>5.6059999999999999</v>
          </cell>
          <cell r="D1214" t="str">
            <v>Q1</v>
          </cell>
          <cell r="E1214" t="str">
            <v>RHEUMATOLOGY -- SCIE</v>
          </cell>
          <cell r="F1214" t="str">
            <v>4 de 32</v>
          </cell>
          <cell r="G1214" t="str">
            <v>NO</v>
          </cell>
        </row>
        <row r="1215">
          <cell r="B1215" t="str">
            <v>1462-0332</v>
          </cell>
          <cell r="C1215">
            <v>5.6059999999999999</v>
          </cell>
          <cell r="D1215" t="str">
            <v>Q1</v>
          </cell>
          <cell r="E1215" t="str">
            <v>RHEUMATOLOGY -- SCIE</v>
          </cell>
          <cell r="F1215" t="str">
            <v>4 de 32</v>
          </cell>
          <cell r="G1215" t="str">
            <v>NO</v>
          </cell>
        </row>
        <row r="1216">
          <cell r="B1216" t="str">
            <v>2198-6576</v>
          </cell>
          <cell r="C1216">
            <v>3.6150000000000002</v>
          </cell>
          <cell r="D1216" t="str">
            <v>Q2</v>
          </cell>
          <cell r="E1216" t="str">
            <v>RHEUMATOLOGY -- SCIE</v>
          </cell>
          <cell r="F1216" t="str">
            <v>13/32</v>
          </cell>
          <cell r="G1216" t="str">
            <v>NO</v>
          </cell>
        </row>
        <row r="1217">
          <cell r="B1217" t="str">
            <v>0172-8172</v>
          </cell>
          <cell r="C1217">
            <v>1.984</v>
          </cell>
          <cell r="D1217" t="str">
            <v>Q3</v>
          </cell>
          <cell r="E1217" t="str">
            <v>RHEUMATOLOGY -- SCIE</v>
          </cell>
          <cell r="F1217" t="str">
            <v>24/32</v>
          </cell>
          <cell r="G1217" t="str">
            <v>NO</v>
          </cell>
        </row>
        <row r="1218">
          <cell r="B1218" t="str">
            <v>0300-0729</v>
          </cell>
          <cell r="C1218">
            <v>3.0190000000000001</v>
          </cell>
          <cell r="D1218" t="str">
            <v>Q1</v>
          </cell>
          <cell r="E1218" t="str">
            <v>OTORHINOLARYNGOLOGY -- SCIE</v>
          </cell>
          <cell r="F1218" t="str">
            <v>4 DE 42</v>
          </cell>
          <cell r="G1218" t="str">
            <v>SI</v>
          </cell>
        </row>
        <row r="1219">
          <cell r="B1219" t="str">
            <v>2056-5933</v>
          </cell>
          <cell r="C1219" t="str">
            <v>NO TIENE</v>
          </cell>
          <cell r="D1219" t="str">
            <v>NO TIENE</v>
          </cell>
          <cell r="E1219" t="str">
            <v>NO TIENE</v>
          </cell>
          <cell r="F1219" t="str">
            <v>NO TIENE</v>
          </cell>
          <cell r="G1219" t="str">
            <v>NO</v>
          </cell>
        </row>
        <row r="1220">
          <cell r="B1220" t="str">
            <v>1355-8382</v>
          </cell>
          <cell r="C1220">
            <v>4.32</v>
          </cell>
          <cell r="D1220" t="str">
            <v>Q2</v>
          </cell>
          <cell r="E1220" t="str">
            <v>BIOCHEMISTRY &amp; MOLECULAR BIOLOGY -- SCIE</v>
          </cell>
          <cell r="F1220" t="str">
            <v>84/297</v>
          </cell>
          <cell r="G1220" t="str">
            <v>NO</v>
          </cell>
        </row>
        <row r="1221">
          <cell r="B1221" t="str">
            <v>2253-9832</v>
          </cell>
          <cell r="C1221" t="str">
            <v>NO TIENE</v>
          </cell>
          <cell r="D1221" t="str">
            <v>NO TIENE</v>
          </cell>
          <cell r="E1221" t="str">
            <v>NO TIENE</v>
          </cell>
          <cell r="F1221" t="str">
            <v>NO TIENE</v>
          </cell>
          <cell r="G1221" t="str">
            <v>NO</v>
          </cell>
        </row>
        <row r="1222">
          <cell r="B1222" t="str">
            <v>1401-7431</v>
          </cell>
          <cell r="C1222">
            <v>1.0840000000000001</v>
          </cell>
          <cell r="D1222" t="str">
            <v>Q4</v>
          </cell>
          <cell r="E1222" t="str">
            <v>CARDIAC &amp; CARDIOVASCULAR SYSTEMS -- SCIE</v>
          </cell>
          <cell r="F1222" t="str">
            <v>127 DE138</v>
          </cell>
          <cell r="G1222" t="str">
            <v>NO</v>
          </cell>
        </row>
        <row r="1223">
          <cell r="B1223" t="str">
            <v>0036-5513</v>
          </cell>
          <cell r="C1223">
            <v>1.4750000000000001</v>
          </cell>
          <cell r="D1223" t="str">
            <v>Q4</v>
          </cell>
          <cell r="E1223" t="str">
            <v>MEDICINE, RESEARCH &amp; EXPERIMENTAL -- SCIE</v>
          </cell>
          <cell r="F1223" t="str">
            <v>115/138</v>
          </cell>
          <cell r="G1223" t="str">
            <v>NO</v>
          </cell>
        </row>
        <row r="1224">
          <cell r="B1224" t="str">
            <v>0905-7188</v>
          </cell>
          <cell r="C1224">
            <v>3.2549999999999999</v>
          </cell>
          <cell r="D1224" t="str">
            <v>Q1</v>
          </cell>
          <cell r="E1224" t="str">
            <v>SPORT SCIENCES -- SCIE</v>
          </cell>
          <cell r="F1224" t="str">
            <v>14/85</v>
          </cell>
          <cell r="G1224" t="str">
            <v>NO</v>
          </cell>
        </row>
        <row r="1225">
          <cell r="B1225" t="str">
            <v>0300-9742</v>
          </cell>
          <cell r="C1225">
            <v>3.0249999999999999</v>
          </cell>
          <cell r="D1225" t="str">
            <v>Q3</v>
          </cell>
          <cell r="E1225" t="str">
            <v>RHEUMATOLOGY -- SCIE</v>
          </cell>
          <cell r="F1225" t="str">
            <v>17/32</v>
          </cell>
          <cell r="G1225" t="str">
            <v>NO</v>
          </cell>
        </row>
        <row r="1226">
          <cell r="B1226" t="str">
            <v>0765-1597</v>
          </cell>
          <cell r="C1226">
            <v>0.67900000000000005</v>
          </cell>
          <cell r="D1226" t="str">
            <v>Q4</v>
          </cell>
          <cell r="E1226" t="str">
            <v>SPORT SCIENCES -- SCIE</v>
          </cell>
          <cell r="F1226" t="str">
            <v>80/85</v>
          </cell>
          <cell r="G1226" t="str">
            <v>NO</v>
          </cell>
        </row>
        <row r="1227">
          <cell r="B1227" t="str">
            <v>2375-2548</v>
          </cell>
          <cell r="C1227">
            <v>13.117000000000001</v>
          </cell>
          <cell r="D1227" t="str">
            <v>Q1</v>
          </cell>
          <cell r="E1227" t="str">
            <v>MULTIDISCIPLINARY SCIENCES -- SCIE</v>
          </cell>
          <cell r="F1227" t="str">
            <v>4 DE 71</v>
          </cell>
          <cell r="G1227" t="str">
            <v>SI</v>
          </cell>
        </row>
        <row r="1228">
          <cell r="B1228" t="str">
            <v>2045-2322</v>
          </cell>
          <cell r="C1228">
            <v>3.9980000000000002</v>
          </cell>
          <cell r="D1228" t="str">
            <v>Q1</v>
          </cell>
          <cell r="E1228" t="str">
            <v>MULTIDISCIPLINARY SCIENCES -- SCIE</v>
          </cell>
          <cell r="F1228" t="str">
            <v>17/71</v>
          </cell>
          <cell r="G1228" t="str">
            <v>NO</v>
          </cell>
        </row>
        <row r="1229">
          <cell r="B1229" t="str">
            <v>1359-6462</v>
          </cell>
          <cell r="C1229">
            <v>5.0789999999999997</v>
          </cell>
          <cell r="D1229" t="str">
            <v>Q1</v>
          </cell>
          <cell r="E1229" t="str">
            <v>METALLURGY &amp; METALLURGICAL ENGINEERING -- SCIE</v>
          </cell>
          <cell r="F1229" t="str">
            <v>6 DE 79</v>
          </cell>
          <cell r="G1229" t="str">
            <v>SI</v>
          </cell>
        </row>
        <row r="1230">
          <cell r="B1230" t="str">
            <v>1578-8865</v>
          </cell>
          <cell r="C1230" t="str">
            <v>NO TIENE</v>
          </cell>
          <cell r="D1230" t="str">
            <v>NO TIENE</v>
          </cell>
          <cell r="E1230" t="str">
            <v>NO TIENE</v>
          </cell>
          <cell r="F1230" t="str">
            <v>NO TIENE</v>
          </cell>
          <cell r="G1230" t="str">
            <v>NO</v>
          </cell>
        </row>
        <row r="1231">
          <cell r="B1231" t="str">
            <v>0049-0172</v>
          </cell>
          <cell r="C1231">
            <v>4.7809999999999997</v>
          </cell>
          <cell r="D1231" t="str">
            <v>Q1</v>
          </cell>
          <cell r="E1231" t="str">
            <v>RHEUMATOLOGY -- SCIE</v>
          </cell>
          <cell r="F1231" t="str">
            <v>7 DE 32</v>
          </cell>
          <cell r="G1231" t="str">
            <v>NO</v>
          </cell>
        </row>
        <row r="1232">
          <cell r="B1232" t="str">
            <v>1532-866X</v>
          </cell>
          <cell r="C1232">
            <v>4.7809999999999997</v>
          </cell>
          <cell r="D1232" t="str">
            <v>Q1</v>
          </cell>
          <cell r="E1232" t="str">
            <v>RHEUMATOLOGY -- SCIE</v>
          </cell>
          <cell r="F1232" t="str">
            <v>7 DE 32</v>
          </cell>
          <cell r="G1232" t="str">
            <v>NO</v>
          </cell>
        </row>
        <row r="1233">
          <cell r="B1233" t="str">
            <v>1096-3650</v>
          </cell>
          <cell r="C1233">
            <v>11.09</v>
          </cell>
          <cell r="D1233" t="str">
            <v>Q1</v>
          </cell>
          <cell r="E1233" t="str">
            <v>ONCOLOGY -- SCIE</v>
          </cell>
          <cell r="F1233" t="str">
            <v>14/244</v>
          </cell>
          <cell r="G1233" t="str">
            <v>SI</v>
          </cell>
        </row>
        <row r="1234">
          <cell r="B1234" t="str">
            <v>1084-9521</v>
          </cell>
          <cell r="C1234">
            <v>6.6909999999999998</v>
          </cell>
          <cell r="D1234" t="str">
            <v>Q1</v>
          </cell>
          <cell r="E1234" t="str">
            <v>DEVELOPMENTAL BIOLOGY -- SCIE</v>
          </cell>
          <cell r="F1234" t="str">
            <v>4 DE 41</v>
          </cell>
          <cell r="G1234" t="str">
            <v>SI</v>
          </cell>
        </row>
        <row r="1235">
          <cell r="B1235" t="str">
            <v>1043-0679</v>
          </cell>
          <cell r="C1235">
            <v>2.133</v>
          </cell>
          <cell r="D1235" t="str">
            <v>Q3</v>
          </cell>
          <cell r="E1235" t="str">
            <v>CARDIAC &amp; CARDIOVASCULAR SYSTEMS -- SCIE</v>
          </cell>
          <cell r="F1235" t="str">
            <v>81 DE138</v>
          </cell>
          <cell r="G1235" t="str">
            <v>NO</v>
          </cell>
        </row>
        <row r="1236">
          <cell r="B1236" t="str">
            <v>0094-6176</v>
          </cell>
          <cell r="C1236">
            <v>2.8919999999999999</v>
          </cell>
          <cell r="D1236" t="str">
            <v>Q2</v>
          </cell>
          <cell r="E1236" t="str">
            <v>HEMATOLOGY -- SCIE</v>
          </cell>
          <cell r="F1236" t="str">
            <v>36/76</v>
          </cell>
          <cell r="G1236" t="str">
            <v>NO</v>
          </cell>
        </row>
        <row r="1237">
          <cell r="B1237" t="str">
            <v>1424-8220</v>
          </cell>
          <cell r="C1237">
            <v>3.2749999999999999</v>
          </cell>
          <cell r="D1237" t="str">
            <v>Q1</v>
          </cell>
          <cell r="E1237" t="str">
            <v>INSTRUMENTS &amp; INSTRUMENTATION -- SCIE</v>
          </cell>
          <cell r="F1237" t="str">
            <v>15/74</v>
          </cell>
          <cell r="G1237" t="str">
            <v>NO</v>
          </cell>
        </row>
        <row r="1238">
          <cell r="B1238" t="str">
            <v>1661-5425</v>
          </cell>
          <cell r="C1238">
            <v>2.028</v>
          </cell>
          <cell r="D1238" t="str">
            <v>Q3</v>
          </cell>
          <cell r="E1238" t="str">
            <v>DEVELOPMENTAL BIOLOGY -- SCIE</v>
          </cell>
          <cell r="F1238" t="str">
            <v>23/41</v>
          </cell>
          <cell r="G1238" t="str">
            <v>NO</v>
          </cell>
        </row>
        <row r="1239">
          <cell r="B1239" t="str">
            <v>1073-2322</v>
          </cell>
          <cell r="C1239">
            <v>2.96</v>
          </cell>
          <cell r="D1239" t="str">
            <v>Q1</v>
          </cell>
          <cell r="E1239" t="str">
            <v>SURGERY -- SCIE</v>
          </cell>
          <cell r="F1239" t="str">
            <v>51/210</v>
          </cell>
          <cell r="G1239" t="str">
            <v>NO</v>
          </cell>
        </row>
        <row r="1240">
          <cell r="B1240" t="str">
            <v>1758-5732</v>
          </cell>
          <cell r="C1240" t="str">
            <v>NO TIENE</v>
          </cell>
          <cell r="D1240" t="str">
            <v>NO TIENE</v>
          </cell>
          <cell r="E1240" t="str">
            <v>NO TIENE</v>
          </cell>
          <cell r="F1240" t="str">
            <v>NO TIENE</v>
          </cell>
          <cell r="G1240" t="str">
            <v>NO</v>
          </cell>
        </row>
        <row r="1241">
          <cell r="B1241" t="str">
            <v>1550-9109</v>
          </cell>
          <cell r="C1241">
            <v>4.8049999999999997</v>
          </cell>
          <cell r="D1241" t="str">
            <v>Q1</v>
          </cell>
          <cell r="E1241" t="str">
            <v>CLINICAL NEUROLOGY -- SCIE</v>
          </cell>
          <cell r="F1241" t="str">
            <v>32/204</v>
          </cell>
          <cell r="G1241" t="str">
            <v>NO</v>
          </cell>
        </row>
        <row r="1242">
          <cell r="B1242" t="str">
            <v>0161-8105</v>
          </cell>
          <cell r="C1242">
            <v>4.8049999999999997</v>
          </cell>
          <cell r="D1242" t="str">
            <v>Q1</v>
          </cell>
          <cell r="E1242" t="str">
            <v>CLINICAL NEUROLOGY -- SCIE</v>
          </cell>
          <cell r="F1242" t="str">
            <v>32/204</v>
          </cell>
          <cell r="G1242" t="str">
            <v>NO</v>
          </cell>
        </row>
        <row r="1243">
          <cell r="B1243" t="str">
            <v>1087-0792</v>
          </cell>
          <cell r="C1243">
            <v>9.6069999999999993</v>
          </cell>
          <cell r="D1243" t="str">
            <v>Q1</v>
          </cell>
          <cell r="E1243" t="str">
            <v>CLINICAL NEUROLOGY -- SCIE</v>
          </cell>
          <cell r="F1243" t="str">
            <v>8/204</v>
          </cell>
          <cell r="G1243" t="str">
            <v>SI</v>
          </cell>
        </row>
        <row r="1244">
          <cell r="B1244" t="str">
            <v>0921-4488</v>
          </cell>
          <cell r="C1244">
            <v>1.2729999999999999</v>
          </cell>
          <cell r="D1244" t="str">
            <v>Q3</v>
          </cell>
          <cell r="E1244" t="str">
            <v>AGRICULTURE, DAIRY &amp; ANIMAL SCIENCE -- SCIE</v>
          </cell>
          <cell r="F1244" t="str">
            <v>34/63</v>
          </cell>
          <cell r="G1244" t="str">
            <v>NO</v>
          </cell>
        </row>
        <row r="1245">
          <cell r="B1245" t="str">
            <v>1744-683X</v>
          </cell>
          <cell r="C1245">
            <v>3.14</v>
          </cell>
          <cell r="D1245" t="str">
            <v>Q1</v>
          </cell>
          <cell r="E1245" t="str">
            <v>POLYMER SCIENCE -- SCIE</v>
          </cell>
          <cell r="F1245" t="str">
            <v>22/89</v>
          </cell>
          <cell r="G1245" t="str">
            <v>NO</v>
          </cell>
        </row>
        <row r="1246">
          <cell r="B1246" t="str">
            <v>0899-0220</v>
          </cell>
          <cell r="C1246">
            <v>1.028</v>
          </cell>
          <cell r="D1246" t="str">
            <v>Q4</v>
          </cell>
          <cell r="E1246" t="str">
            <v>NEUROSCIENCES -- SCIE</v>
          </cell>
          <cell r="F1246" t="str">
            <v>253/271</v>
          </cell>
          <cell r="G1246" t="str">
            <v>NO</v>
          </cell>
        </row>
        <row r="1247">
          <cell r="B1247" t="str">
            <v>1138-7416</v>
          </cell>
          <cell r="C1247">
            <v>0.97199999999999998</v>
          </cell>
          <cell r="D1247" t="str">
            <v>Q4</v>
          </cell>
          <cell r="E1247" t="str">
            <v>PSYCHOLOGY -- SCIE</v>
          </cell>
          <cell r="F1247" t="str">
            <v>67/78</v>
          </cell>
          <cell r="G1247" t="str">
            <v>NO</v>
          </cell>
        </row>
        <row r="1248">
          <cell r="B1248" t="str">
            <v>0362-2436</v>
          </cell>
          <cell r="C1248">
            <v>2.6446000000000001</v>
          </cell>
          <cell r="D1248" t="str">
            <v>Q2</v>
          </cell>
          <cell r="E1248" t="str">
            <v>ORTHOPEDICS -- SCIE</v>
          </cell>
          <cell r="F1248" t="str">
            <v>25/82</v>
          </cell>
          <cell r="G1248" t="str">
            <v>NO</v>
          </cell>
        </row>
        <row r="1249">
          <cell r="B1249" t="str">
            <v>2212-1358</v>
          </cell>
          <cell r="C1249" t="str">
            <v>NO TIENE</v>
          </cell>
          <cell r="D1249" t="str">
            <v>NO TIENE</v>
          </cell>
          <cell r="E1249" t="str">
            <v>NO TIENE</v>
          </cell>
          <cell r="F1249" t="str">
            <v>NO TIENE</v>
          </cell>
          <cell r="G1249" t="str">
            <v>NO</v>
          </cell>
        </row>
        <row r="1250">
          <cell r="B1250" t="str">
            <v>1529-9430</v>
          </cell>
          <cell r="C1250">
            <v>3.1909999999999998</v>
          </cell>
          <cell r="D1250" t="str">
            <v>Q1</v>
          </cell>
          <cell r="E1250" t="str">
            <v>ORTHOPEDICS -- SCIE</v>
          </cell>
          <cell r="F1250" t="str">
            <v>14/82</v>
          </cell>
          <cell r="G1250" t="str">
            <v>NO</v>
          </cell>
        </row>
        <row r="1251">
          <cell r="B1251" t="str">
            <v>0302-9743</v>
          </cell>
          <cell r="C1251" t="str">
            <v>NO TIENE</v>
          </cell>
          <cell r="D1251" t="str">
            <v>NO TIENE</v>
          </cell>
          <cell r="E1251" t="str">
            <v>NO TIENE</v>
          </cell>
          <cell r="F1251" t="str">
            <v>NO TIENE</v>
          </cell>
          <cell r="G1251" t="str">
            <v>NO</v>
          </cell>
        </row>
        <row r="1252">
          <cell r="B1252" t="str">
            <v>0277-6715</v>
          </cell>
          <cell r="C1252">
            <v>1.7829999999999999</v>
          </cell>
          <cell r="D1252" t="str">
            <v>Q3</v>
          </cell>
          <cell r="E1252" t="str">
            <v>PUBLIC, ENVIRONMENTAL &amp; OCCUPATIONAL HEALTH -- SCIE</v>
          </cell>
          <cell r="F1252" t="str">
            <v>114/193</v>
          </cell>
          <cell r="G1252" t="str">
            <v>NO</v>
          </cell>
        </row>
        <row r="1253">
          <cell r="B1253" t="str">
            <v>2213-6711</v>
          </cell>
          <cell r="C1253">
            <v>6.032</v>
          </cell>
          <cell r="D1253" t="str">
            <v>Q1</v>
          </cell>
          <cell r="E1253" t="str">
            <v>CELL BIOLOGY -- SCIE</v>
          </cell>
          <cell r="F1253" t="str">
            <v>43/195</v>
          </cell>
          <cell r="G1253" t="str">
            <v>NO</v>
          </cell>
        </row>
        <row r="1254">
          <cell r="B1254" t="str">
            <v>1873-5061</v>
          </cell>
          <cell r="C1254">
            <v>4.4889999999999999</v>
          </cell>
          <cell r="D1254" t="str">
            <v>Q1</v>
          </cell>
          <cell r="E1254" t="str">
            <v>BIOTECHNOLOGY &amp; APPLIED MICROBIOLOGY -- SCIE</v>
          </cell>
          <cell r="F1254" t="str">
            <v>27/156</v>
          </cell>
          <cell r="G1254" t="str">
            <v>NO</v>
          </cell>
        </row>
        <row r="1255">
          <cell r="B1255" t="str">
            <v>1757-6512</v>
          </cell>
          <cell r="C1255">
            <v>5.1159999999999997</v>
          </cell>
          <cell r="D1255" t="str">
            <v>Q1</v>
          </cell>
          <cell r="E1255" t="str">
            <v>MEDICINE, RESEARCH &amp; EXPERIMENTAL -- SCIE</v>
          </cell>
          <cell r="F1255" t="str">
            <v>55/195</v>
          </cell>
          <cell r="G1255" t="str">
            <v>NO</v>
          </cell>
        </row>
        <row r="1256">
          <cell r="B1256" t="str">
            <v>2629-3269</v>
          </cell>
          <cell r="C1256">
            <v>5.3159999999999998</v>
          </cell>
          <cell r="D1256" t="str">
            <v>Q1</v>
          </cell>
          <cell r="E1256" t="str">
            <v>MEDICINE, RESEARCH &amp; EXPERIMENTAL -- SCIE</v>
          </cell>
          <cell r="F1256" t="str">
            <v>23/139</v>
          </cell>
          <cell r="G1256" t="str">
            <v>NO</v>
          </cell>
        </row>
        <row r="1257">
          <cell r="B1257" t="str">
            <v>1687-966X</v>
          </cell>
          <cell r="C1257">
            <v>3.8690000000000002</v>
          </cell>
          <cell r="D1257" t="str">
            <v>Q1</v>
          </cell>
          <cell r="E1257" t="str">
            <v>CELL &amp; TISSUE ENGINEERING -- SCIE</v>
          </cell>
          <cell r="F1257" t="str">
            <v>13/29</v>
          </cell>
          <cell r="G1257" t="str">
            <v>NO</v>
          </cell>
        </row>
        <row r="1258">
          <cell r="B1258" t="str">
            <v>2157-6564</v>
          </cell>
          <cell r="C1258">
            <v>6.4290000000000003</v>
          </cell>
          <cell r="D1258" t="str">
            <v>Q1</v>
          </cell>
          <cell r="E1258" t="str">
            <v>CELL &amp; TISSUE ENGINEERING -- SCIE</v>
          </cell>
          <cell r="F1258" t="str">
            <v>4 DE 29</v>
          </cell>
          <cell r="G1258" t="str">
            <v>NO</v>
          </cell>
        </row>
        <row r="1259">
          <cell r="B1259" t="str">
            <v>0039-2499</v>
          </cell>
          <cell r="C1259">
            <v>7.19</v>
          </cell>
          <cell r="D1259" t="str">
            <v>Q1</v>
          </cell>
          <cell r="E1259" t="str">
            <v>CLINICAL NEUROLOGY -- SCIE</v>
          </cell>
          <cell r="F1259" t="str">
            <v>16/204</v>
          </cell>
          <cell r="G1259" t="str">
            <v>NO</v>
          </cell>
        </row>
        <row r="1260">
          <cell r="B1260" t="str">
            <v>2059-8696</v>
          </cell>
          <cell r="C1260">
            <v>4.7649999999999997</v>
          </cell>
          <cell r="D1260" t="str">
            <v>Q1</v>
          </cell>
          <cell r="E1260" t="str">
            <v>CLINICAL NEUROLOGY -- SCIE</v>
          </cell>
          <cell r="F1260" t="str">
            <v>35/204</v>
          </cell>
          <cell r="G1260" t="str">
            <v>NO</v>
          </cell>
        </row>
        <row r="1261">
          <cell r="B1261" t="str">
            <v>1943-278X</v>
          </cell>
          <cell r="C1261">
            <v>3.867</v>
          </cell>
          <cell r="D1261" t="str">
            <v>Q1</v>
          </cell>
          <cell r="E1261" t="str">
            <v>PSYCHIATRY -- SSCI</v>
          </cell>
          <cell r="F1261" t="str">
            <v>26/241</v>
          </cell>
          <cell r="G1261" t="str">
            <v>NO</v>
          </cell>
        </row>
        <row r="1262">
          <cell r="B1262" t="str">
            <v>0941-4355</v>
          </cell>
          <cell r="C1262">
            <v>2.6349999999999998</v>
          </cell>
          <cell r="D1262" t="str">
            <v>Q1</v>
          </cell>
          <cell r="E1262" t="str">
            <v>REHABILITATION -- SCIE</v>
          </cell>
          <cell r="F1262" t="str">
            <v>12 DE 68</v>
          </cell>
          <cell r="G1262" t="str">
            <v>NO</v>
          </cell>
        </row>
        <row r="1263">
          <cell r="B1263" t="str">
            <v>0930-1038</v>
          </cell>
          <cell r="C1263">
            <v>1.0920000000000001</v>
          </cell>
          <cell r="D1263" t="str">
            <v>Q4</v>
          </cell>
          <cell r="E1263" t="str">
            <v>SURGERY -- SCIE</v>
          </cell>
          <cell r="F1263" t="str">
            <v>170/210</v>
          </cell>
          <cell r="G1263" t="str">
            <v>NO</v>
          </cell>
        </row>
        <row r="1264">
          <cell r="B1264" t="str">
            <v>0930-2794</v>
          </cell>
          <cell r="C1264">
            <v>3.149</v>
          </cell>
          <cell r="D1264" t="str">
            <v>Q1</v>
          </cell>
          <cell r="E1264" t="str">
            <v>SURGERY -- SCIE</v>
          </cell>
          <cell r="F1264" t="str">
            <v>44/210</v>
          </cell>
          <cell r="G1264" t="str">
            <v>NO</v>
          </cell>
        </row>
        <row r="1265">
          <cell r="B1265" t="str">
            <v>2046-4053</v>
          </cell>
          <cell r="C1265">
            <v>2.4790000000000001</v>
          </cell>
          <cell r="D1265" t="str">
            <v>Q2</v>
          </cell>
          <cell r="E1265" t="str">
            <v>MEDICINE, GENERAL &amp; INTERNAL -- SCIE</v>
          </cell>
          <cell r="F1265" t="str">
            <v>53/165</v>
          </cell>
          <cell r="G1265" t="str">
            <v>NO</v>
          </cell>
        </row>
        <row r="1266">
          <cell r="B1266" t="str">
            <v>1776-2596</v>
          </cell>
          <cell r="C1266">
            <v>4.0359999999999996</v>
          </cell>
          <cell r="D1266" t="str">
            <v>Q2</v>
          </cell>
          <cell r="E1266" t="str">
            <v>ONCOLOGY -- SCIE</v>
          </cell>
          <cell r="F1266" t="str">
            <v>88/244</v>
          </cell>
          <cell r="G1266" t="str">
            <v>NO</v>
          </cell>
        </row>
        <row r="1267">
          <cell r="B1267" t="str">
            <v>0718-4808</v>
          </cell>
          <cell r="C1267">
            <v>0.5</v>
          </cell>
          <cell r="D1267" t="str">
            <v>Q4</v>
          </cell>
          <cell r="E1267" t="str">
            <v>PSYCHOLOGY, CLINICAL -- SSCI</v>
          </cell>
          <cell r="F1267" t="str">
            <v>125/131</v>
          </cell>
          <cell r="G1267" t="str">
            <v>NO</v>
          </cell>
        </row>
        <row r="1268">
          <cell r="B1268" t="str">
            <v>0730-2347</v>
          </cell>
          <cell r="C1268">
            <v>1.0229999999999999</v>
          </cell>
          <cell r="D1268" t="str">
            <v>Q4</v>
          </cell>
          <cell r="E1268" t="str">
            <v>CARDIAC &amp; CARDIOVASCULAR SYSTEMS -- SCIE</v>
          </cell>
          <cell r="F1268" t="str">
            <v>130 DE138</v>
          </cell>
          <cell r="G1268" t="str">
            <v>NO</v>
          </cell>
        </row>
        <row r="1269">
          <cell r="B1269" t="str">
            <v>2512-9465</v>
          </cell>
          <cell r="C1269" t="str">
            <v>NO TIENE</v>
          </cell>
          <cell r="D1269" t="str">
            <v>NO TIENE</v>
          </cell>
          <cell r="E1269" t="str">
            <v>NO TIENE</v>
          </cell>
          <cell r="F1269" t="str">
            <v>NO TIENE</v>
          </cell>
          <cell r="G1269" t="str">
            <v>NO</v>
          </cell>
        </row>
        <row r="1270">
          <cell r="B1270" t="str">
            <v>1555-2101</v>
          </cell>
          <cell r="C1270">
            <v>4.2039999999999997</v>
          </cell>
          <cell r="D1270" t="str">
            <v>Q1</v>
          </cell>
          <cell r="E1270" t="str">
            <v>PSYCHIATRY -- SCIE</v>
          </cell>
          <cell r="F1270" t="str">
            <v>35/155</v>
          </cell>
          <cell r="G1270" t="str">
            <v>NO</v>
          </cell>
        </row>
        <row r="1271">
          <cell r="B1271" t="str">
            <v>1758-535X</v>
          </cell>
          <cell r="C1271">
            <v>5.2359999999999998</v>
          </cell>
          <cell r="D1271" t="str">
            <v>Q1</v>
          </cell>
          <cell r="E1271" t="str">
            <v>GERIATRICS &amp; GERONTOLOGY -- SCIE</v>
          </cell>
          <cell r="F1271" t="str">
            <v>5 DE 51</v>
          </cell>
          <cell r="G1271" t="str">
            <v>SI</v>
          </cell>
        </row>
        <row r="1272">
          <cell r="B1272" t="str">
            <v>1532-0987</v>
          </cell>
          <cell r="C1272">
            <v>2.1259999999999999</v>
          </cell>
          <cell r="D1272" t="str">
            <v>Q2</v>
          </cell>
          <cell r="E1272" t="str">
            <v>PEDIATRICS -- SCIE</v>
          </cell>
          <cell r="F1272" t="str">
            <v>46/128</v>
          </cell>
          <cell r="G1272" t="str">
            <v>NO</v>
          </cell>
        </row>
        <row r="1273">
          <cell r="B1273" t="str">
            <v>1838-7640</v>
          </cell>
          <cell r="C1273">
            <v>8.5790000000000006</v>
          </cell>
          <cell r="D1273" t="str">
            <v>Q1</v>
          </cell>
          <cell r="E1273" t="str">
            <v>MEDICINE, RESEARCH &amp; EXPERIMENTAL -- SCIE</v>
          </cell>
          <cell r="F1273" t="str">
            <v>10/138</v>
          </cell>
          <cell r="G1273" t="str">
            <v>SI</v>
          </cell>
        </row>
        <row r="1274">
          <cell r="B1274" t="str">
            <v>1756-2848</v>
          </cell>
          <cell r="C1274">
            <v>3.52</v>
          </cell>
          <cell r="D1274" t="str">
            <v>Q2</v>
          </cell>
          <cell r="E1274" t="str">
            <v>GASTROENTEROLOGY &amp; HEPATOLOGY -- SCIE</v>
          </cell>
          <cell r="F1274" t="str">
            <v>40/88</v>
          </cell>
          <cell r="G1274" t="str">
            <v>NO</v>
          </cell>
        </row>
        <row r="1275">
          <cell r="B1275" t="str">
            <v>1756-283X</v>
          </cell>
          <cell r="C1275">
            <v>3.52</v>
          </cell>
          <cell r="D1275" t="str">
            <v>Q2</v>
          </cell>
          <cell r="E1275" t="str">
            <v>GASTROENTEROLOGY &amp; HEPATOLOGY -- SCIE</v>
          </cell>
          <cell r="F1275" t="str">
            <v>40/88</v>
          </cell>
          <cell r="G1275" t="str">
            <v>NO</v>
          </cell>
        </row>
        <row r="1276">
          <cell r="B1276" t="str">
            <v>1758-8340</v>
          </cell>
          <cell r="C1276">
            <v>6.8520000000000003</v>
          </cell>
          <cell r="D1276" t="str">
            <v>Q1</v>
          </cell>
          <cell r="E1276" t="str">
            <v>ONCOLOGY -- SCIE</v>
          </cell>
          <cell r="F1276" t="str">
            <v>34/244</v>
          </cell>
          <cell r="G1276" t="str">
            <v>NO</v>
          </cell>
        </row>
        <row r="1277">
          <cell r="B1277" t="str">
            <v>1759-720X</v>
          </cell>
          <cell r="C1277">
            <v>5.0430000000000001</v>
          </cell>
          <cell r="D1277" t="str">
            <v>Q1</v>
          </cell>
          <cell r="E1277" t="str">
            <v>RHEUMATOLOGY -- SCIE</v>
          </cell>
          <cell r="F1277" t="str">
            <v>5 DE 32</v>
          </cell>
          <cell r="G1277" t="str">
            <v>NO</v>
          </cell>
        </row>
        <row r="1278">
          <cell r="B1278" t="str">
            <v>0163-4356</v>
          </cell>
          <cell r="C1278">
            <v>2.073</v>
          </cell>
          <cell r="D1278" t="str">
            <v>Q3</v>
          </cell>
          <cell r="E1278" t="str">
            <v>MEDICAL LABORATORY TECHNOLOGY -- SCIE</v>
          </cell>
          <cell r="F1278" t="str">
            <v>15/29</v>
          </cell>
          <cell r="G1278" t="str">
            <v>NO</v>
          </cell>
        </row>
        <row r="1279">
          <cell r="B1279" t="str">
            <v>0277-786X</v>
          </cell>
          <cell r="C1279" t="str">
            <v>NO TIENE</v>
          </cell>
          <cell r="D1279" t="str">
            <v>NO TIENE</v>
          </cell>
          <cell r="E1279" t="str">
            <v>NO TIENE</v>
          </cell>
          <cell r="F1279" t="str">
            <v>NO TIENE</v>
          </cell>
          <cell r="G1279" t="str">
            <v>NO</v>
          </cell>
        </row>
        <row r="1280">
          <cell r="B1280" t="str">
            <v>0171-6425</v>
          </cell>
          <cell r="C1280">
            <v>1.2090000000000001</v>
          </cell>
          <cell r="D1280" t="str">
            <v>Q4</v>
          </cell>
          <cell r="E1280" t="str">
            <v>CARDIAC &amp; CARDIOVASCULAR SYSTEMS -- SCIE</v>
          </cell>
          <cell r="F1280" t="str">
            <v>123 DE138</v>
          </cell>
          <cell r="G1280" t="str">
            <v>NO</v>
          </cell>
        </row>
        <row r="1281">
          <cell r="B1281" t="str">
            <v>1759-7706</v>
          </cell>
          <cell r="C1281">
            <v>2.61</v>
          </cell>
          <cell r="D1281" t="str">
            <v>Q3</v>
          </cell>
          <cell r="E1281" t="str">
            <v>RESPIRATORY SYSTEM -- SCIE</v>
          </cell>
          <cell r="F1281" t="str">
            <v>36/64</v>
          </cell>
          <cell r="G1281" t="str">
            <v>NO</v>
          </cell>
        </row>
        <row r="1282">
          <cell r="B1282" t="str">
            <v>0340-6245</v>
          </cell>
          <cell r="C1282">
            <v>4.3789999999999996</v>
          </cell>
          <cell r="D1282" t="str">
            <v>Q1</v>
          </cell>
          <cell r="E1282" t="str">
            <v>HEMATOLOGY -- SCIE</v>
          </cell>
          <cell r="F1282" t="str">
            <v>17/76</v>
          </cell>
          <cell r="G1282" t="str">
            <v>NO</v>
          </cell>
        </row>
        <row r="1283">
          <cell r="B1283" t="str">
            <v>0049-3848</v>
          </cell>
          <cell r="C1283">
            <v>2.8690000000000002</v>
          </cell>
          <cell r="D1283" t="str">
            <v>Q2</v>
          </cell>
          <cell r="E1283" t="str">
            <v>HEMATOLOGY -- SCIE</v>
          </cell>
          <cell r="F1283" t="str">
            <v>37/76</v>
          </cell>
          <cell r="G1283" t="str">
            <v>NO</v>
          </cell>
        </row>
        <row r="1284">
          <cell r="B1284" t="str">
            <v>1050-7256</v>
          </cell>
          <cell r="C1284">
            <v>5.3090000000000002</v>
          </cell>
          <cell r="D1284" t="str">
            <v>Q1</v>
          </cell>
          <cell r="E1284" t="str">
            <v>ENDOCRINOLOGY &amp; METABOLISM -- SCIE</v>
          </cell>
          <cell r="F1284" t="str">
            <v>22/143</v>
          </cell>
          <cell r="G1284" t="str">
            <v>NO</v>
          </cell>
        </row>
        <row r="1285">
          <cell r="B1285" t="str">
            <v>1937-3384</v>
          </cell>
          <cell r="C1285">
            <v>2.6080000000000001</v>
          </cell>
          <cell r="D1285" t="str">
            <v>Q2</v>
          </cell>
          <cell r="E1285" t="str">
            <v>ENGINEERING, BIOMEDICAL -- SCIE</v>
          </cell>
          <cell r="F1285" t="str">
            <v>38/87</v>
          </cell>
          <cell r="G1285" t="str">
            <v>NO</v>
          </cell>
        </row>
        <row r="1286">
          <cell r="B1286" t="str">
            <v>1938-9736</v>
          </cell>
          <cell r="C1286">
            <v>0.98299999999999998</v>
          </cell>
          <cell r="D1286" t="str">
            <v>Q3</v>
          </cell>
          <cell r="E1286" t="str">
            <v>VETERINARY SCIENCES -- SCIE</v>
          </cell>
          <cell r="F1286" t="str">
            <v>83/141</v>
          </cell>
          <cell r="G1286" t="str">
            <v>NO</v>
          </cell>
        </row>
        <row r="1287">
          <cell r="B1287" t="str">
            <v>0300-483X</v>
          </cell>
          <cell r="C1287">
            <v>4.0990000000000002</v>
          </cell>
          <cell r="D1287" t="str">
            <v>Q1</v>
          </cell>
          <cell r="E1287" t="str">
            <v>TOXICOLOGY -- SCIE</v>
          </cell>
          <cell r="F1287" t="str">
            <v>15/92</v>
          </cell>
          <cell r="G1287" t="str">
            <v>NO</v>
          </cell>
        </row>
        <row r="1288">
          <cell r="B1288" t="str">
            <v>0041-008X</v>
          </cell>
          <cell r="C1288">
            <v>3.347</v>
          </cell>
          <cell r="D1288" t="str">
            <v>Q2</v>
          </cell>
          <cell r="E1288" t="str">
            <v>PHARMACOLOGY &amp; PHARMACY -- SCIE</v>
          </cell>
          <cell r="F1288" t="str">
            <v>91/271</v>
          </cell>
          <cell r="G1288" t="str">
            <v>NO</v>
          </cell>
        </row>
        <row r="1289">
          <cell r="B1289" t="str">
            <v>2072-6651</v>
          </cell>
          <cell r="C1289">
            <v>3.5310000000000001</v>
          </cell>
          <cell r="D1289" t="str">
            <v>Q1</v>
          </cell>
          <cell r="E1289" t="str">
            <v>FOOD SCIENCE &amp; TECHNOLOGY -- SCIE</v>
          </cell>
          <cell r="F1289" t="str">
            <v>34/139</v>
          </cell>
          <cell r="G1289" t="str">
            <v>NO</v>
          </cell>
        </row>
        <row r="1290">
          <cell r="B1290" t="str">
            <v>0041-1132</v>
          </cell>
          <cell r="C1290">
            <v>2.8</v>
          </cell>
          <cell r="D1290" t="str">
            <v>Q3</v>
          </cell>
          <cell r="E1290" t="str">
            <v>HEMATOLOGY -- SCIE</v>
          </cell>
          <cell r="F1290" t="str">
            <v>40/76</v>
          </cell>
          <cell r="G1290" t="str">
            <v>NO</v>
          </cell>
        </row>
        <row r="1291">
          <cell r="B1291" t="str">
            <v>1473-0502</v>
          </cell>
          <cell r="C1291">
            <v>1.2849999999999999</v>
          </cell>
          <cell r="D1291" t="str">
            <v>Q4</v>
          </cell>
          <cell r="E1291" t="str">
            <v>HEMATOLOGY -- SCIE</v>
          </cell>
          <cell r="F1291" t="str">
            <v>65/76</v>
          </cell>
          <cell r="G1291" t="str">
            <v>NO</v>
          </cell>
        </row>
        <row r="1292">
          <cell r="B1292" t="str">
            <v>0958-7578</v>
          </cell>
          <cell r="C1292">
            <v>2.1589999999999998</v>
          </cell>
          <cell r="D1292" t="str">
            <v>Q3</v>
          </cell>
          <cell r="E1292" t="str">
            <v>HEMATOLOGY -- SCIE</v>
          </cell>
          <cell r="F1292" t="str">
            <v>55/76</v>
          </cell>
          <cell r="G1292" t="str">
            <v>NO</v>
          </cell>
        </row>
        <row r="1293">
          <cell r="B1293" t="str">
            <v>2223-4683</v>
          </cell>
          <cell r="C1293">
            <v>2.4449999999999998</v>
          </cell>
          <cell r="D1293" t="str">
            <v>Q2</v>
          </cell>
          <cell r="E1293" t="str">
            <v>UROLOGY &amp; NEPHROLOGY -- SCIE</v>
          </cell>
          <cell r="F1293" t="str">
            <v>36/85</v>
          </cell>
          <cell r="G1293" t="str">
            <v>NO</v>
          </cell>
        </row>
        <row r="1294">
          <cell r="B1294" t="str">
            <v>1936-5233</v>
          </cell>
          <cell r="C1294">
            <v>3.5579999999999998</v>
          </cell>
          <cell r="D1294" t="str">
            <v>Q2</v>
          </cell>
          <cell r="E1294" t="str">
            <v>ONCOLOGY -- SCIE</v>
          </cell>
          <cell r="F1294" t="str">
            <v>106/244</v>
          </cell>
          <cell r="G1294" t="str">
            <v>NO</v>
          </cell>
        </row>
        <row r="1295">
          <cell r="B1295" t="str">
            <v>2224-4344</v>
          </cell>
          <cell r="C1295">
            <v>2.286</v>
          </cell>
          <cell r="D1295" t="str">
            <v>Q2</v>
          </cell>
          <cell r="E1295" t="str">
            <v>PEDIATRICS -- SCIE</v>
          </cell>
          <cell r="F1295" t="str">
            <v>39/128</v>
          </cell>
          <cell r="G1295" t="str">
            <v>NO</v>
          </cell>
        </row>
        <row r="1296">
          <cell r="B1296" t="str">
            <v>2158-3188</v>
          </cell>
          <cell r="C1296">
            <v>5.28</v>
          </cell>
          <cell r="D1296" t="str">
            <v>Q1</v>
          </cell>
          <cell r="E1296" t="str">
            <v>PSYCHIATRY -- SCIE</v>
          </cell>
          <cell r="F1296" t="str">
            <v>21/155</v>
          </cell>
          <cell r="G1296" t="str">
            <v>NO</v>
          </cell>
        </row>
        <row r="1297">
          <cell r="B1297" t="str">
            <v>1931-5244</v>
          </cell>
          <cell r="C1297">
            <v>5.4109999999999996</v>
          </cell>
          <cell r="D1297" t="str">
            <v>Q1</v>
          </cell>
          <cell r="E1297" t="str">
            <v>MEDICAL LABORATORY TECHNOLOGY -- SCIE</v>
          </cell>
          <cell r="F1297" t="str">
            <v>2 DE 29</v>
          </cell>
          <cell r="G1297" t="str">
            <v>SI</v>
          </cell>
        </row>
        <row r="1298">
          <cell r="B1298" t="str">
            <v>1868-4483</v>
          </cell>
          <cell r="C1298">
            <v>5.78</v>
          </cell>
          <cell r="D1298" t="str">
            <v>Q1</v>
          </cell>
          <cell r="E1298" t="str">
            <v>NEUROSCIENCES -- SCIE</v>
          </cell>
          <cell r="F1298" t="str">
            <v>37/271</v>
          </cell>
          <cell r="G1298" t="str">
            <v>NO</v>
          </cell>
        </row>
        <row r="1299">
          <cell r="B1299" t="str">
            <v>1398-2273</v>
          </cell>
          <cell r="C1299">
            <v>2.0710000000000002</v>
          </cell>
          <cell r="D1299" t="str">
            <v>Q3</v>
          </cell>
          <cell r="E1299" t="str">
            <v>TRANSPLANTATION -- SCIE</v>
          </cell>
          <cell r="F1299" t="str">
            <v>15/24</v>
          </cell>
          <cell r="G1299" t="str">
            <v>NO</v>
          </cell>
        </row>
        <row r="1300">
          <cell r="B1300" t="str">
            <v>0934-0874</v>
          </cell>
          <cell r="C1300">
            <v>3.177</v>
          </cell>
          <cell r="D1300" t="str">
            <v>Q1</v>
          </cell>
          <cell r="E1300" t="str">
            <v>SURGERY -- SCIE</v>
          </cell>
          <cell r="F1300" t="str">
            <v>42/210</v>
          </cell>
          <cell r="G1300" t="str">
            <v>NO</v>
          </cell>
        </row>
        <row r="1301">
          <cell r="B1301" t="str">
            <v>0041-1337</v>
          </cell>
          <cell r="C1301">
            <v>4.2640000000000002</v>
          </cell>
          <cell r="D1301" t="str">
            <v>Q1</v>
          </cell>
          <cell r="E1301" t="str">
            <v>SURGERY -- SCIE</v>
          </cell>
          <cell r="F1301" t="str">
            <v>21/210</v>
          </cell>
          <cell r="G1301" t="str">
            <v>SI</v>
          </cell>
        </row>
        <row r="1302">
          <cell r="B1302" t="str">
            <v>2373-8731</v>
          </cell>
          <cell r="C1302" t="str">
            <v>NO TIENE</v>
          </cell>
          <cell r="D1302" t="str">
            <v>NO TIENE</v>
          </cell>
          <cell r="E1302" t="str">
            <v>NO TIENE</v>
          </cell>
          <cell r="F1302" t="str">
            <v>NO TIENE</v>
          </cell>
          <cell r="G1302" t="str">
            <v>NO</v>
          </cell>
        </row>
        <row r="1303">
          <cell r="B1303" t="str">
            <v>0041-1345</v>
          </cell>
          <cell r="C1303">
            <v>0.78400000000000003</v>
          </cell>
          <cell r="D1303" t="str">
            <v>Q4</v>
          </cell>
          <cell r="E1303" t="str">
            <v>SURGERY -- SCIE</v>
          </cell>
          <cell r="F1303" t="str">
            <v>191/210</v>
          </cell>
          <cell r="G1303" t="str">
            <v>NO</v>
          </cell>
        </row>
        <row r="1304">
          <cell r="B1304" t="str">
            <v>1477-8939</v>
          </cell>
          <cell r="C1304">
            <v>4.5890000000000004</v>
          </cell>
          <cell r="D1304" t="str">
            <v>Q1</v>
          </cell>
          <cell r="E1304" t="str">
            <v>INFECTIOUS DISEASES -- SCIE</v>
          </cell>
          <cell r="F1304" t="str">
            <v>17/93</v>
          </cell>
          <cell r="G1304" t="str">
            <v>NO</v>
          </cell>
        </row>
        <row r="1305">
          <cell r="B1305" t="str">
            <v>1477-8941</v>
          </cell>
          <cell r="C1305">
            <v>4.5890000000000004</v>
          </cell>
          <cell r="D1305" t="str">
            <v>Q1</v>
          </cell>
          <cell r="E1305" t="str">
            <v>INFECTIOUS DISEASES -- SCIE</v>
          </cell>
          <cell r="F1305" t="str">
            <v>17/93</v>
          </cell>
          <cell r="G1305" t="str">
            <v>NO</v>
          </cell>
        </row>
        <row r="1306">
          <cell r="B1306" t="str">
            <v>1050-1738</v>
          </cell>
          <cell r="C1306">
            <v>4.7549999999999999</v>
          </cell>
          <cell r="D1306" t="str">
            <v>Q1</v>
          </cell>
          <cell r="E1306" t="str">
            <v>CARDIAC &amp; CARDIOVASCULAR SYSTEMS -- SCIE</v>
          </cell>
          <cell r="F1306" t="str">
            <v>29 DE138</v>
          </cell>
          <cell r="G1306" t="str">
            <v>NO</v>
          </cell>
        </row>
        <row r="1307">
          <cell r="B1307" t="str">
            <v>1043-2760</v>
          </cell>
          <cell r="C1307">
            <v>11.641</v>
          </cell>
          <cell r="D1307" t="str">
            <v>Q1</v>
          </cell>
          <cell r="E1307" t="str">
            <v>ENDOCRINOLOGY &amp; METABOLISM -- SCIE</v>
          </cell>
          <cell r="F1307" t="str">
            <v>7/143</v>
          </cell>
          <cell r="G1307" t="str">
            <v>SI</v>
          </cell>
        </row>
        <row r="1308">
          <cell r="B1308" t="str">
            <v>0924-2244</v>
          </cell>
          <cell r="C1308">
            <v>11.077</v>
          </cell>
          <cell r="D1308" t="str">
            <v>Q1</v>
          </cell>
          <cell r="E1308" t="str">
            <v>FOOD SCIENCE &amp; TECHNOLOGY -- SCIE</v>
          </cell>
          <cell r="F1308" t="str">
            <v>1 DE 139</v>
          </cell>
          <cell r="G1308" t="str">
            <v>SI</v>
          </cell>
        </row>
        <row r="1309">
          <cell r="B1309" t="str">
            <v>1471-4906</v>
          </cell>
          <cell r="C1309">
            <v>13.422000000000001</v>
          </cell>
          <cell r="D1309" t="str">
            <v>Q1</v>
          </cell>
          <cell r="E1309" t="str">
            <v>IMMUNOLOGY -- SCIE</v>
          </cell>
          <cell r="F1309" t="str">
            <v>8/158</v>
          </cell>
          <cell r="G1309" t="str">
            <v>SI</v>
          </cell>
        </row>
        <row r="1310">
          <cell r="B1310" t="str">
            <v>1471-4914</v>
          </cell>
          <cell r="C1310">
            <v>11.099</v>
          </cell>
          <cell r="D1310" t="str">
            <v>Q1</v>
          </cell>
          <cell r="E1310" t="str">
            <v>MEDICINE, RESEARCH &amp; EXPERIMENTAL -- SCIE</v>
          </cell>
          <cell r="F1310" t="str">
            <v>5/138</v>
          </cell>
          <cell r="G1310" t="str">
            <v>SI</v>
          </cell>
        </row>
        <row r="1311">
          <cell r="B1311" t="str">
            <v>0165-6147</v>
          </cell>
          <cell r="C1311">
            <v>13.503</v>
          </cell>
          <cell r="D1311" t="str">
            <v>Q1</v>
          </cell>
          <cell r="E1311" t="str">
            <v>PHARMACOLOGY &amp; PHARMACY -- SCIE</v>
          </cell>
          <cell r="F1311" t="str">
            <v>3/271</v>
          </cell>
          <cell r="G1311" t="str">
            <v>SI</v>
          </cell>
        </row>
        <row r="1312">
          <cell r="B1312" t="str">
            <v>1745-6215</v>
          </cell>
          <cell r="C1312">
            <v>1.883</v>
          </cell>
          <cell r="D1312" t="str">
            <v>Q3</v>
          </cell>
          <cell r="E1312" t="str">
            <v>MEDICINE, RESEARCH &amp; EXPERIMENTAL -- SCIE</v>
          </cell>
          <cell r="F1312" t="str">
            <v>102/138</v>
          </cell>
          <cell r="G1312" t="str">
            <v>NO</v>
          </cell>
        </row>
        <row r="1313">
          <cell r="B1313" t="str">
            <v>1745-6215</v>
          </cell>
          <cell r="C1313">
            <v>1.883</v>
          </cell>
          <cell r="D1313" t="str">
            <v>Q3</v>
          </cell>
          <cell r="E1313" t="str">
            <v>MEDICINE, RESEARCH &amp; EXPERIMENTAL -- SCIE</v>
          </cell>
          <cell r="F1313" t="str">
            <v>102/138</v>
          </cell>
          <cell r="G1313" t="str">
            <v>NO</v>
          </cell>
        </row>
        <row r="1314">
          <cell r="B1314" t="str">
            <v>0172-4614</v>
          </cell>
          <cell r="C1314">
            <v>4.9660000000000002</v>
          </cell>
          <cell r="D1314" t="str">
            <v>Q1</v>
          </cell>
          <cell r="E1314" t="str">
            <v>ACOUSTICS -- SCIE</v>
          </cell>
          <cell r="F1314" t="str">
            <v>3 DE 32</v>
          </cell>
          <cell r="G1314" t="str">
            <v>SI</v>
          </cell>
        </row>
        <row r="1315">
          <cell r="B1315" t="str">
            <v>0301-5629</v>
          </cell>
          <cell r="C1315">
            <v>2.5139999999999998</v>
          </cell>
          <cell r="D1315" t="str">
            <v>Q1</v>
          </cell>
          <cell r="E1315" t="str">
            <v>ACOUSTICS -- SCIE</v>
          </cell>
          <cell r="F1315" t="str">
            <v>8 DE 32</v>
          </cell>
          <cell r="G1315" t="str">
            <v>NO</v>
          </cell>
        </row>
        <row r="1316">
          <cell r="B1316" t="str">
            <v>0960-7692</v>
          </cell>
          <cell r="C1316">
            <v>5.5709999999999997</v>
          </cell>
          <cell r="D1316" t="str">
            <v>Q1</v>
          </cell>
          <cell r="E1316" t="str">
            <v>OBSTETRICS &amp; GYNECOLOGY -- SCIE</v>
          </cell>
          <cell r="F1316" t="str">
            <v>5 DE 82</v>
          </cell>
          <cell r="G1316" t="str">
            <v>SI</v>
          </cell>
        </row>
        <row r="1317">
          <cell r="B1317" t="str">
            <v>2050-6406</v>
          </cell>
          <cell r="C1317">
            <v>3.5489999999999999</v>
          </cell>
          <cell r="D1317" t="str">
            <v>Q2</v>
          </cell>
          <cell r="E1317" t="str">
            <v>GASTROENTEROLOGY &amp; HEPATOLOGY -- SCIE</v>
          </cell>
          <cell r="F1317" t="str">
            <v>39/88</v>
          </cell>
          <cell r="G1317" t="str">
            <v>NO</v>
          </cell>
        </row>
        <row r="1318">
          <cell r="B1318" t="str">
            <v>0042-1138</v>
          </cell>
          <cell r="C1318">
            <v>1.698</v>
          </cell>
          <cell r="D1318" t="str">
            <v>Q3</v>
          </cell>
          <cell r="E1318" t="str">
            <v>UROLOGY &amp; NEPHROLOGY -- SCIE</v>
          </cell>
          <cell r="F1318" t="str">
            <v>61/85</v>
          </cell>
          <cell r="G1318" t="str">
            <v>NO</v>
          </cell>
        </row>
        <row r="1319">
          <cell r="B1319" t="str">
            <v>0090-4295</v>
          </cell>
          <cell r="C1319">
            <v>1.9239999999999999</v>
          </cell>
          <cell r="D1319" t="str">
            <v>Q3</v>
          </cell>
          <cell r="E1319" t="str">
            <v>UROLOGY &amp; NEPHROLOGY -- SCIE</v>
          </cell>
          <cell r="F1319" t="str">
            <v>48/85</v>
          </cell>
          <cell r="G1319" t="str">
            <v>NO</v>
          </cell>
        </row>
        <row r="1320">
          <cell r="B1320" t="str">
            <v>0264-410X</v>
          </cell>
          <cell r="C1320">
            <v>3.1429999999999998</v>
          </cell>
          <cell r="D1320" t="str">
            <v>Q2</v>
          </cell>
          <cell r="E1320" t="str">
            <v>MEDICINE, RESEARCH &amp; EXPERIMENTAL -- SCIE</v>
          </cell>
          <cell r="F1320" t="str">
            <v>68/138</v>
          </cell>
          <cell r="G1320" t="str">
            <v>NO</v>
          </cell>
        </row>
        <row r="1321">
          <cell r="B1321" t="str">
            <v>2076-393X</v>
          </cell>
          <cell r="C1321">
            <v>3.1429999999999998</v>
          </cell>
          <cell r="D1321" t="str">
            <v>Q2</v>
          </cell>
          <cell r="E1321" t="str">
            <v>MEDICINE, RESEARCH &amp; EXPERIMENTAL -- SCIE</v>
          </cell>
          <cell r="F1321" t="str">
            <v>68/138</v>
          </cell>
          <cell r="G1321" t="str">
            <v>NO</v>
          </cell>
        </row>
        <row r="1322">
          <cell r="B1322" t="str">
            <v>1176-6344</v>
          </cell>
          <cell r="C1322" t="str">
            <v>NO TIENE</v>
          </cell>
          <cell r="D1322" t="str">
            <v>NO TIENE</v>
          </cell>
          <cell r="E1322" t="str">
            <v>NO TIENE</v>
          </cell>
          <cell r="F1322" t="str">
            <v>NO TIENE</v>
          </cell>
          <cell r="G1322" t="str">
            <v>NO</v>
          </cell>
        </row>
        <row r="1323">
          <cell r="B1323" t="str">
            <v>1537-1891</v>
          </cell>
          <cell r="C1323">
            <v>4.1520000000000001</v>
          </cell>
          <cell r="D1323" t="str">
            <v>Q1</v>
          </cell>
          <cell r="E1323" t="str">
            <v>PHARMACOLOGY &amp; PHARMACY -- SCIE</v>
          </cell>
          <cell r="F1323" t="str">
            <v>54/271</v>
          </cell>
          <cell r="G1323" t="str">
            <v>NO</v>
          </cell>
        </row>
        <row r="1324">
          <cell r="B1324" t="str">
            <v>0300-9858</v>
          </cell>
          <cell r="C1324">
            <v>2.0099999999999998</v>
          </cell>
          <cell r="D1324" t="str">
            <v>Q1</v>
          </cell>
          <cell r="E1324" t="str">
            <v>VETERINARY SCIENCES -- SCIE</v>
          </cell>
          <cell r="F1324" t="str">
            <v>28/141</v>
          </cell>
          <cell r="G1324" t="str">
            <v>NO</v>
          </cell>
        </row>
        <row r="1325">
          <cell r="B1325" t="str">
            <v>0928-4249</v>
          </cell>
          <cell r="C1325">
            <v>3.3570000000000002</v>
          </cell>
          <cell r="D1325" t="str">
            <v>Q1</v>
          </cell>
          <cell r="E1325" t="str">
            <v>VETERINARY SCIENCES -- SCIE</v>
          </cell>
          <cell r="F1325" t="str">
            <v>6 DE 141</v>
          </cell>
          <cell r="G1325" t="str">
            <v>SI</v>
          </cell>
        </row>
        <row r="1326">
          <cell r="B1326" t="str">
            <v>1999-4915</v>
          </cell>
          <cell r="C1326">
            <v>3.8159999999999998</v>
          </cell>
          <cell r="D1326" t="str">
            <v>Q2</v>
          </cell>
          <cell r="E1326" t="str">
            <v>VIROLOGY -- SCIE</v>
          </cell>
          <cell r="F1326" t="str">
            <v>12 DE 37</v>
          </cell>
          <cell r="G1326" t="str">
            <v>NO</v>
          </cell>
        </row>
        <row r="1327">
          <cell r="B1327" t="str">
            <v>1939-5094</v>
          </cell>
          <cell r="C1327">
            <v>4.1920000000000002</v>
          </cell>
          <cell r="D1327" t="str">
            <v>Q2</v>
          </cell>
          <cell r="E1327" t="str">
            <v>MEDICINE, RESEARCH &amp; EXPERIMENTAL -- SCIE</v>
          </cell>
          <cell r="F1327" t="str">
            <v>42/139</v>
          </cell>
          <cell r="G1327" t="str">
            <v>NO</v>
          </cell>
        </row>
        <row r="1328">
          <cell r="B1328" t="str">
            <v>1949-8462</v>
          </cell>
          <cell r="C1328" t="str">
            <v>NO TIENE</v>
          </cell>
          <cell r="D1328" t="str">
            <v>NO TIENE</v>
          </cell>
          <cell r="E1328" t="str">
            <v>NO TIENE</v>
          </cell>
          <cell r="F1328" t="str">
            <v>NO TIENE</v>
          </cell>
          <cell r="G1328" t="str">
            <v>NO</v>
          </cell>
        </row>
        <row r="1329">
          <cell r="B1329" t="str">
            <v>1007-9327</v>
          </cell>
          <cell r="C1329">
            <v>3.665</v>
          </cell>
          <cell r="D1329" t="str">
            <v>Q2</v>
          </cell>
          <cell r="E1329" t="str">
            <v>GASTROENTEROLOGY &amp; HEPATOLOGY -- SCIE</v>
          </cell>
          <cell r="F1329" t="str">
            <v>35/88</v>
          </cell>
          <cell r="G1329" t="str">
            <v>NO</v>
          </cell>
        </row>
        <row r="1330">
          <cell r="B1330" t="str">
            <v>0959-3993</v>
          </cell>
          <cell r="C1330">
            <v>2.4769999999999999</v>
          </cell>
          <cell r="D1330" t="str">
            <v>Q3</v>
          </cell>
          <cell r="E1330" t="str">
            <v>BIOTECHNOLOGY &amp; APPLIED MICROBIOLOGY -- SCIE</v>
          </cell>
          <cell r="F1330" t="str">
            <v>80/156</v>
          </cell>
          <cell r="G1330" t="str">
            <v>NO</v>
          </cell>
        </row>
        <row r="1331">
          <cell r="B1331" t="str">
            <v>1708-8569</v>
          </cell>
          <cell r="C1331">
            <v>1.4370000000000001</v>
          </cell>
          <cell r="D1331" t="str">
            <v>Q3</v>
          </cell>
          <cell r="E1331" t="str">
            <v>PEDIATRICS -- SCIE</v>
          </cell>
          <cell r="F1331" t="str">
            <v>88/128</v>
          </cell>
          <cell r="G1331" t="str">
            <v>NO</v>
          </cell>
        </row>
        <row r="1332">
          <cell r="B1332" t="str">
            <v>0364-2313</v>
          </cell>
          <cell r="C1332">
            <v>2.234</v>
          </cell>
          <cell r="D1332" t="str">
            <v>Q2</v>
          </cell>
          <cell r="E1332" t="str">
            <v>SURGERY -- SCIE</v>
          </cell>
          <cell r="F1332" t="str">
            <v>80/210</v>
          </cell>
          <cell r="G1332" t="str">
            <v>NO</v>
          </cell>
        </row>
        <row r="1333">
          <cell r="B1333" t="str">
            <v>0724-4983</v>
          </cell>
          <cell r="C1333">
            <v>3.2170000000000001</v>
          </cell>
          <cell r="D1333" t="str">
            <v>Q2</v>
          </cell>
          <cell r="E1333" t="str">
            <v>UROLOGY &amp; NEPHROLOGY -- SCIE</v>
          </cell>
          <cell r="F1333" t="str">
            <v>24/85</v>
          </cell>
          <cell r="G1333" t="str">
            <v>NO</v>
          </cell>
        </row>
        <row r="1334">
          <cell r="B1334" t="str">
            <v>1878-8750</v>
          </cell>
          <cell r="C1334">
            <v>1.829</v>
          </cell>
          <cell r="D1334" t="str">
            <v>Q3</v>
          </cell>
          <cell r="E1334" t="str">
            <v>SURGERY -- SCIE</v>
          </cell>
          <cell r="F1334" t="str">
            <v>147/204</v>
          </cell>
          <cell r="G1334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AY2334"/>
  <sheetViews>
    <sheetView tabSelected="1" workbookViewId="0">
      <selection sqref="A1:XFD1048576"/>
    </sheetView>
  </sheetViews>
  <sheetFormatPr baseColWidth="10" defaultColWidth="9" defaultRowHeight="15"/>
  <cols>
    <col min="2" max="2" width="27.28515625" customWidth="1"/>
    <col min="3" max="3" width="37.5703125" customWidth="1"/>
    <col min="4" max="4" width="34.85546875" customWidth="1"/>
    <col min="5" max="5" width="18.7109375" style="15" customWidth="1"/>
    <col min="6" max="7" width="9" style="15"/>
    <col min="8" max="9" width="0" style="15" hidden="1" customWidth="1"/>
    <col min="10" max="10" width="9" style="15"/>
    <col min="11" max="12" width="0" style="15" hidden="1" customWidth="1"/>
    <col min="13" max="13" width="9" style="15"/>
    <col min="14" max="14" width="0" style="15" hidden="1" customWidth="1"/>
    <col min="15" max="20" width="9" style="15"/>
  </cols>
  <sheetData>
    <row r="1" spans="2:20" s="1" customFormat="1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2:20" s="1" customFormat="1" ht="28.5"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2:20" s="1" customFormat="1"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2:20" s="5" customFormat="1" ht="51"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4" t="s">
        <v>16</v>
      </c>
      <c r="R4" s="4" t="s">
        <v>17</v>
      </c>
      <c r="S4" s="4" t="s">
        <v>18</v>
      </c>
      <c r="T4" s="4" t="s">
        <v>19</v>
      </c>
    </row>
    <row r="5" spans="2:20" s="1" customFormat="1">
      <c r="B5" s="6" t="s">
        <v>20</v>
      </c>
      <c r="C5" s="6" t="s">
        <v>21</v>
      </c>
      <c r="D5" s="6" t="s">
        <v>22</v>
      </c>
      <c r="E5" s="7" t="s">
        <v>23</v>
      </c>
      <c r="F5" s="7">
        <f>VLOOKUP(N5,[1]Revistas!$B$2:$G$62863,2,FALSE)</f>
        <v>8.8209999999999997</v>
      </c>
      <c r="G5" s="7" t="str">
        <f>VLOOKUP(N5,[1]Revistas!$B$2:$G$62863,3,FALSE)</f>
        <v>Q1</v>
      </c>
      <c r="H5" s="7" t="str">
        <f>VLOOKUP(N5,[1]Revistas!$B$2:$G$62863,4,FALSE)</f>
        <v>MEDICINE, RESEARCH &amp; EXPERIMENTAL -- SCIE</v>
      </c>
      <c r="I5" s="7" t="str">
        <f>VLOOKUP(N5,[1]Revistas!$B$2:$G$62863,5,FALSE)</f>
        <v>9 DE 139</v>
      </c>
      <c r="J5" s="7" t="str">
        <f>VLOOKUP(N5,[1]Revistas!$B$2:$G$62863,6,FALSE)</f>
        <v>SI</v>
      </c>
      <c r="K5" s="7" t="s">
        <v>24</v>
      </c>
      <c r="L5" s="7" t="s">
        <v>25</v>
      </c>
      <c r="M5" s="7">
        <v>0</v>
      </c>
      <c r="N5" s="7" t="s">
        <v>26</v>
      </c>
      <c r="O5" s="7">
        <v>39022</v>
      </c>
      <c r="P5" s="7">
        <v>2020</v>
      </c>
      <c r="Q5" s="7">
        <v>12</v>
      </c>
      <c r="R5" s="7">
        <v>11</v>
      </c>
      <c r="S5" s="7"/>
      <c r="T5" s="7" t="s">
        <v>27</v>
      </c>
    </row>
    <row r="6" spans="2:20" s="1" customFormat="1">
      <c r="B6" s="6" t="s">
        <v>28</v>
      </c>
      <c r="C6" s="6" t="s">
        <v>29</v>
      </c>
      <c r="D6" s="6" t="s">
        <v>30</v>
      </c>
      <c r="E6" s="7" t="s">
        <v>31</v>
      </c>
      <c r="F6" s="7">
        <f>VLOOKUP(N6,[1]Revistas!$B$2:$G$62863,2,FALSE)</f>
        <v>1.665</v>
      </c>
      <c r="G6" s="7" t="str">
        <f>VLOOKUP(N6,[1]Revistas!$B$2:$G$62863,3,FALSE)</f>
        <v>Q3</v>
      </c>
      <c r="H6" s="7" t="str">
        <f>VLOOKUP(N6,[1]Revistas!$B$2:$G$62863,4,FALSE)</f>
        <v>SURGERY -- SCIE</v>
      </c>
      <c r="I6" s="7" t="str">
        <f>VLOOKUP(N6,[1]Revistas!$B$2:$G$62863,5,FALSE)</f>
        <v>125/210</v>
      </c>
      <c r="J6" s="7" t="str">
        <f>VLOOKUP(N6,[1]Revistas!$B$2:$G$62863,6,FALSE)</f>
        <v>NO</v>
      </c>
      <c r="K6" s="7" t="s">
        <v>32</v>
      </c>
      <c r="L6" s="7" t="s">
        <v>33</v>
      </c>
      <c r="M6" s="7">
        <v>0</v>
      </c>
      <c r="N6" s="7" t="s">
        <v>34</v>
      </c>
      <c r="O6" s="7" t="s">
        <v>35</v>
      </c>
      <c r="P6" s="7">
        <v>2020</v>
      </c>
      <c r="Q6" s="7">
        <v>34</v>
      </c>
      <c r="R6" s="7">
        <v>10</v>
      </c>
      <c r="S6" s="7"/>
      <c r="T6" s="7" t="s">
        <v>36</v>
      </c>
    </row>
    <row r="7" spans="2:20" s="1" customFormat="1">
      <c r="B7" s="6" t="s">
        <v>37</v>
      </c>
      <c r="C7" s="6" t="s">
        <v>38</v>
      </c>
      <c r="D7" s="6" t="s">
        <v>39</v>
      </c>
      <c r="E7" s="7" t="s">
        <v>40</v>
      </c>
      <c r="F7" s="7">
        <f>VLOOKUP(N7,[1]Revistas!$B$2:$G$62863,2,FALSE)</f>
        <v>4.6420000000000003</v>
      </c>
      <c r="G7" s="7" t="str">
        <f>VLOOKUP(N7,[1]Revistas!$B$2:$G$62863,3,FALSE)</f>
        <v>Q1</v>
      </c>
      <c r="H7" s="7" t="str">
        <f>VLOOKUP(N7,[1]Revistas!$B$2:$G$62863,4,FALSE)</f>
        <v>CARDIAC &amp; CARDIOVASCULAR SYSTEMS -- SCIE</v>
      </c>
      <c r="I7" s="7" t="str">
        <f>VLOOKUP(N7,[1]Revistas!$B$2:$G$62863,5,FALSE)</f>
        <v>30/138</v>
      </c>
      <c r="J7" s="7" t="str">
        <f>VLOOKUP(N7,[1]Revistas!$B$2:$G$62863,6,FALSE)</f>
        <v>NO</v>
      </c>
      <c r="K7" s="7" t="s">
        <v>41</v>
      </c>
      <c r="L7" s="7" t="s">
        <v>42</v>
      </c>
      <c r="M7" s="7">
        <v>2</v>
      </c>
      <c r="N7" s="7" t="s">
        <v>43</v>
      </c>
      <c r="O7" s="7" t="s">
        <v>44</v>
      </c>
      <c r="P7" s="7">
        <v>2020</v>
      </c>
      <c r="Q7" s="7">
        <v>73</v>
      </c>
      <c r="R7" s="7">
        <v>8</v>
      </c>
      <c r="S7" s="7">
        <v>667</v>
      </c>
      <c r="T7" s="7">
        <v>669</v>
      </c>
    </row>
    <row r="8" spans="2:20" s="1" customFormat="1">
      <c r="B8" s="6" t="s">
        <v>45</v>
      </c>
      <c r="C8" s="6" t="s">
        <v>46</v>
      </c>
      <c r="D8" s="6" t="s">
        <v>47</v>
      </c>
      <c r="E8" s="7" t="s">
        <v>40</v>
      </c>
      <c r="F8" s="7">
        <f>VLOOKUP(N8,[1]Revistas!$B$2:$G$62863,2,FALSE)</f>
        <v>2.355</v>
      </c>
      <c r="G8" s="7" t="str">
        <f>VLOOKUP(N8,[1]Revistas!$B$2:$G$62863,3,FALSE)</f>
        <v>Q2</v>
      </c>
      <c r="H8" s="7" t="str">
        <f>VLOOKUP(N8,[1]Revistas!$B$2:$G$62863,4,FALSE)</f>
        <v>PEDIATRICS -- SCIE</v>
      </c>
      <c r="I8" s="7" t="str">
        <f>VLOOKUP(N8,[1]Revistas!$B$2:$G$62863,5,FALSE)</f>
        <v>36/128</v>
      </c>
      <c r="J8" s="7" t="str">
        <f>VLOOKUP(N8,[1]Revistas!$B$2:$G$62863,6,FALSE)</f>
        <v>NO</v>
      </c>
      <c r="K8" s="7" t="s">
        <v>48</v>
      </c>
      <c r="L8" s="7" t="s">
        <v>49</v>
      </c>
      <c r="M8" s="7">
        <v>0</v>
      </c>
      <c r="N8" s="7" t="s">
        <v>50</v>
      </c>
      <c r="O8" s="7" t="s">
        <v>51</v>
      </c>
      <c r="P8" s="7">
        <v>2020</v>
      </c>
      <c r="Q8" s="7">
        <v>67</v>
      </c>
      <c r="R8" s="7">
        <v>9</v>
      </c>
      <c r="S8" s="7"/>
      <c r="T8" s="7" t="s">
        <v>52</v>
      </c>
    </row>
    <row r="9" spans="2:20" s="1" customFormat="1">
      <c r="B9" s="6" t="s">
        <v>53</v>
      </c>
      <c r="C9" s="6" t="s">
        <v>54</v>
      </c>
      <c r="D9" s="6" t="s">
        <v>55</v>
      </c>
      <c r="E9" s="7" t="s">
        <v>31</v>
      </c>
      <c r="F9" s="7">
        <f>VLOOKUP(N9,[1]Revistas!$B$2:$G$62863,2,FALSE)</f>
        <v>3.177</v>
      </c>
      <c r="G9" s="7" t="str">
        <f>VLOOKUP(N9,[1]Revistas!$B$2:$G$62863,3,FALSE)</f>
        <v>Q1</v>
      </c>
      <c r="H9" s="7" t="str">
        <f>VLOOKUP(N9,[1]Revistas!$B$2:$G$62863,4,FALSE)</f>
        <v>SURGERY -- SCIE</v>
      </c>
      <c r="I9" s="7" t="str">
        <f>VLOOKUP(N9,[1]Revistas!$B$2:$G$62863,5,FALSE)</f>
        <v>42/210</v>
      </c>
      <c r="J9" s="7" t="str">
        <f>VLOOKUP(N9,[1]Revistas!$B$2:$G$62863,6,FALSE)</f>
        <v>NO</v>
      </c>
      <c r="K9" s="7" t="s">
        <v>56</v>
      </c>
      <c r="L9" s="7" t="s">
        <v>57</v>
      </c>
      <c r="M9" s="7">
        <v>0</v>
      </c>
      <c r="N9" s="7" t="s">
        <v>58</v>
      </c>
      <c r="O9" s="7" t="s">
        <v>35</v>
      </c>
      <c r="P9" s="7">
        <v>2020</v>
      </c>
      <c r="Q9" s="7">
        <v>33</v>
      </c>
      <c r="R9" s="7">
        <v>10</v>
      </c>
      <c r="S9" s="7">
        <v>1302</v>
      </c>
      <c r="T9" s="7">
        <v>1311</v>
      </c>
    </row>
    <row r="10" spans="2:20" s="1" customFormat="1">
      <c r="B10" s="6" t="s">
        <v>59</v>
      </c>
      <c r="C10" s="6" t="s">
        <v>60</v>
      </c>
      <c r="D10" s="6" t="s">
        <v>61</v>
      </c>
      <c r="E10" s="7" t="s">
        <v>31</v>
      </c>
      <c r="F10" s="7">
        <f>VLOOKUP(N10,[1]Revistas!$B$2:$G$62863,2,FALSE)</f>
        <v>1.3129999999999999</v>
      </c>
      <c r="G10" s="7" t="str">
        <f>VLOOKUP(N10,[1]Revistas!$B$2:$G$62863,3,FALSE)</f>
        <v>Q3</v>
      </c>
      <c r="H10" s="7" t="str">
        <f>VLOOKUP(N10,[1]Revistas!$B$2:$G$62863,4,FALSE)</f>
        <v>PEDIATRICS -- SCIE</v>
      </c>
      <c r="I10" s="7" t="str">
        <f>VLOOKUP(N10,[1]Revistas!$B$2:$G$62863,5,FALSE)</f>
        <v>93/128</v>
      </c>
      <c r="J10" s="7" t="str">
        <f>VLOOKUP(N10,[1]Revistas!$B$2:$G$62863,6,FALSE)</f>
        <v>NO</v>
      </c>
      <c r="K10" s="7" t="s">
        <v>62</v>
      </c>
      <c r="L10" s="7" t="s">
        <v>63</v>
      </c>
      <c r="M10" s="7">
        <v>0</v>
      </c>
      <c r="N10" s="7" t="s">
        <v>64</v>
      </c>
      <c r="O10" s="7" t="s">
        <v>65</v>
      </c>
      <c r="P10" s="7">
        <v>2020</v>
      </c>
      <c r="Q10" s="7">
        <v>93</v>
      </c>
      <c r="R10" s="7">
        <v>1</v>
      </c>
      <c r="S10" s="7"/>
      <c r="T10" s="7"/>
    </row>
    <row r="11" spans="2:20" s="1" customFormat="1">
      <c r="B11" s="6" t="s">
        <v>66</v>
      </c>
      <c r="C11" s="6" t="s">
        <v>67</v>
      </c>
      <c r="D11" s="6" t="s">
        <v>47</v>
      </c>
      <c r="E11" s="7" t="s">
        <v>40</v>
      </c>
      <c r="F11" s="7">
        <f>VLOOKUP(N11,[1]Revistas!$B$2:$G$62863,2,FALSE)</f>
        <v>2.355</v>
      </c>
      <c r="G11" s="7" t="str">
        <f>VLOOKUP(N11,[1]Revistas!$B$2:$G$62863,3,FALSE)</f>
        <v>Q2</v>
      </c>
      <c r="H11" s="7" t="str">
        <f>VLOOKUP(N11,[1]Revistas!$B$2:$G$62863,4,FALSE)</f>
        <v>PEDIATRICS -- SCIE</v>
      </c>
      <c r="I11" s="7" t="str">
        <f>VLOOKUP(N11,[1]Revistas!$B$2:$G$62863,5,FALSE)</f>
        <v>36/128</v>
      </c>
      <c r="J11" s="7" t="str">
        <f>VLOOKUP(N11,[1]Revistas!$B$2:$G$62863,6,FALSE)</f>
        <v>NO</v>
      </c>
      <c r="K11" s="7" t="s">
        <v>68</v>
      </c>
      <c r="L11" s="7" t="s">
        <v>69</v>
      </c>
      <c r="M11" s="7">
        <v>4</v>
      </c>
      <c r="N11" s="7" t="s">
        <v>50</v>
      </c>
      <c r="O11" s="7" t="s">
        <v>51</v>
      </c>
      <c r="P11" s="7">
        <v>2020</v>
      </c>
      <c r="Q11" s="7">
        <v>67</v>
      </c>
      <c r="R11" s="7">
        <v>9</v>
      </c>
      <c r="S11" s="7"/>
      <c r="T11" s="7" t="s">
        <v>70</v>
      </c>
    </row>
    <row r="12" spans="2:20" s="1" customFormat="1">
      <c r="B12" s="6" t="s">
        <v>71</v>
      </c>
      <c r="C12" s="6" t="s">
        <v>72</v>
      </c>
      <c r="D12" s="6" t="s">
        <v>47</v>
      </c>
      <c r="E12" s="7" t="s">
        <v>40</v>
      </c>
      <c r="F12" s="7">
        <f>VLOOKUP(N12,[1]Revistas!$B$2:$G$62863,2,FALSE)</f>
        <v>2.355</v>
      </c>
      <c r="G12" s="7" t="str">
        <f>VLOOKUP(N12,[1]Revistas!$B$2:$G$62863,3,FALSE)</f>
        <v>Q2</v>
      </c>
      <c r="H12" s="7" t="str">
        <f>VLOOKUP(N12,[1]Revistas!$B$2:$G$62863,4,FALSE)</f>
        <v>PEDIATRICS -- SCIE</v>
      </c>
      <c r="I12" s="7" t="str">
        <f>VLOOKUP(N12,[1]Revistas!$B$2:$G$62863,5,FALSE)</f>
        <v>36/128</v>
      </c>
      <c r="J12" s="7" t="str">
        <f>VLOOKUP(N12,[1]Revistas!$B$2:$G$62863,6,FALSE)</f>
        <v>NO</v>
      </c>
      <c r="K12" s="7" t="s">
        <v>73</v>
      </c>
      <c r="L12" s="7" t="s">
        <v>74</v>
      </c>
      <c r="M12" s="7">
        <v>22</v>
      </c>
      <c r="N12" s="7" t="s">
        <v>50</v>
      </c>
      <c r="O12" s="7" t="s">
        <v>65</v>
      </c>
      <c r="P12" s="7">
        <v>2020</v>
      </c>
      <c r="Q12" s="7">
        <v>67</v>
      </c>
      <c r="R12" s="7">
        <v>7</v>
      </c>
      <c r="S12" s="7"/>
      <c r="T12" s="7" t="s">
        <v>75</v>
      </c>
    </row>
    <row r="13" spans="2:20" s="1" customFormat="1">
      <c r="B13" s="6" t="s">
        <v>76</v>
      </c>
      <c r="C13" s="6" t="s">
        <v>77</v>
      </c>
      <c r="D13" s="6" t="s">
        <v>78</v>
      </c>
      <c r="E13" s="7" t="s">
        <v>23</v>
      </c>
      <c r="F13" s="7">
        <f>VLOOKUP(N13,[1]Revistas!$B$2:$G$62863,2,FALSE)</f>
        <v>1.635</v>
      </c>
      <c r="G13" s="7" t="str">
        <f>VLOOKUP(N13,[1]Revistas!$B$2:$G$62863,3,FALSE)</f>
        <v>Q3</v>
      </c>
      <c r="H13" s="7" t="str">
        <f>VLOOKUP(N13,[1]Revistas!$B$2:$G$62863,4,FALSE)</f>
        <v>MEDICINE, GENERAL &amp; INTERNAL -- SCIE</v>
      </c>
      <c r="I13" s="7" t="str">
        <f>VLOOKUP(N13,[1]Revistas!$B$2:$G$62863,5,FALSE)</f>
        <v>87/165</v>
      </c>
      <c r="J13" s="7" t="str">
        <f>VLOOKUP(N13,[1]Revistas!$B$2:$G$62863,6,FALSE)</f>
        <v>NO</v>
      </c>
      <c r="K13" s="7" t="s">
        <v>79</v>
      </c>
      <c r="L13" s="7" t="s">
        <v>80</v>
      </c>
      <c r="M13" s="7">
        <v>1</v>
      </c>
      <c r="N13" s="7" t="s">
        <v>81</v>
      </c>
      <c r="O13" s="7">
        <v>46784</v>
      </c>
      <c r="P13" s="7">
        <v>2020</v>
      </c>
      <c r="Q13" s="7">
        <v>154</v>
      </c>
      <c r="R13" s="7">
        <v>4</v>
      </c>
      <c r="S13" s="7">
        <v>134</v>
      </c>
      <c r="T13" s="7">
        <v>141</v>
      </c>
    </row>
    <row r="14" spans="2:20" s="1" customFormat="1">
      <c r="B14" s="6" t="s">
        <v>82</v>
      </c>
      <c r="C14" s="6" t="s">
        <v>83</v>
      </c>
      <c r="D14" s="6" t="s">
        <v>84</v>
      </c>
      <c r="E14" s="7" t="s">
        <v>31</v>
      </c>
      <c r="F14" s="7">
        <f>VLOOKUP(N14,[1]Revistas!$B$2:$G$62863,2,FALSE)</f>
        <v>6.78</v>
      </c>
      <c r="G14" s="7" t="str">
        <f>VLOOKUP(N14,[1]Revistas!$B$2:$G$62863,3,FALSE)</f>
        <v>Q1</v>
      </c>
      <c r="H14" s="7" t="str">
        <f>VLOOKUP(N14,[1]Revistas!$B$2:$G$62863,4,FALSE)</f>
        <v>IMMUNOLOGY -- SCIE</v>
      </c>
      <c r="I14" s="7" t="str">
        <f>VLOOKUP(N14,[1]Revistas!$B$2:$G$62863,5,FALSE)</f>
        <v>21/159</v>
      </c>
      <c r="J14" s="7" t="str">
        <f>VLOOKUP(N14,[1]Revistas!$B$2:$G$62863,6,FALSE)</f>
        <v>NO</v>
      </c>
      <c r="K14" s="7" t="s">
        <v>85</v>
      </c>
      <c r="L14" s="7" t="s">
        <v>86</v>
      </c>
      <c r="M14" s="7">
        <v>0</v>
      </c>
      <c r="N14" s="7" t="s">
        <v>87</v>
      </c>
      <c r="O14" s="7" t="s">
        <v>88</v>
      </c>
      <c r="P14" s="7">
        <v>2020</v>
      </c>
      <c r="Q14" s="7">
        <v>40</v>
      </c>
      <c r="R14" s="7">
        <v>2</v>
      </c>
      <c r="S14" s="7">
        <v>388</v>
      </c>
      <c r="T14" s="7">
        <v>398</v>
      </c>
    </row>
    <row r="15" spans="2:20" s="1" customFormat="1">
      <c r="B15" s="6" t="s">
        <v>89</v>
      </c>
      <c r="C15" s="6" t="s">
        <v>90</v>
      </c>
      <c r="D15" s="6" t="s">
        <v>91</v>
      </c>
      <c r="E15" s="7" t="s">
        <v>31</v>
      </c>
      <c r="F15" s="7">
        <f>VLOOKUP(N15,[1]Revistas!$B$2:$G$62863,2,FALSE)</f>
        <v>3.5230000000000001</v>
      </c>
      <c r="G15" s="7" t="str">
        <f>VLOOKUP(N15,[1]Revistas!$B$2:$G$62863,3,FALSE)</f>
        <v>Q2</v>
      </c>
      <c r="H15" s="7" t="str">
        <f>VLOOKUP(N15,[1]Revistas!$B$2:$G$62863,4,FALSE)</f>
        <v>MEDICINE, RESEARCH &amp; EXPERIMENTAL -- SCIE</v>
      </c>
      <c r="I15" s="7" t="str">
        <f>VLOOKUP(N15,[1]Revistas!$B$2:$G$62863,5,FALSE)</f>
        <v>58/138</v>
      </c>
      <c r="J15" s="7" t="str">
        <f>VLOOKUP(N15,[1]Revistas!$B$2:$G$62863,6,FALSE)</f>
        <v>NO</v>
      </c>
      <c r="K15" s="7" t="s">
        <v>92</v>
      </c>
      <c r="L15" s="7" t="s">
        <v>93</v>
      </c>
      <c r="M15" s="7">
        <v>1</v>
      </c>
      <c r="N15" s="7" t="s">
        <v>94</v>
      </c>
      <c r="O15" s="7" t="s">
        <v>95</v>
      </c>
      <c r="P15" s="7">
        <v>2020</v>
      </c>
      <c r="Q15" s="7">
        <v>15</v>
      </c>
      <c r="R15" s="7">
        <v>1</v>
      </c>
      <c r="S15" s="7"/>
      <c r="T15" s="7">
        <v>16</v>
      </c>
    </row>
    <row r="16" spans="2:20" s="1" customFormat="1">
      <c r="B16" s="6" t="s">
        <v>96</v>
      </c>
      <c r="C16" s="6" t="s">
        <v>97</v>
      </c>
      <c r="D16" s="6" t="s">
        <v>98</v>
      </c>
      <c r="E16" s="7" t="s">
        <v>23</v>
      </c>
      <c r="F16" s="7">
        <f>VLOOKUP(N16,[1]Revistas!$B$2:$G$62863,2,FALSE)</f>
        <v>2.496</v>
      </c>
      <c r="G16" s="7" t="str">
        <f>VLOOKUP(N16,[1]Revistas!$B$2:$G$62863,3,FALSE)</f>
        <v>Q2</v>
      </c>
      <c r="H16" s="7" t="str">
        <f>VLOOKUP(N16,[1]Revistas!$B$2:$G$62863,4,FALSE)</f>
        <v>MEDICINE, GENERAL &amp; INTERNAL -- SCIE</v>
      </c>
      <c r="I16" s="7" t="str">
        <f>VLOOKUP(N16,[1]Revistas!$B$2:$G$62863,5,FALSE)</f>
        <v>52/165</v>
      </c>
      <c r="J16" s="7" t="str">
        <f>VLOOKUP(N16,[1]Revistas!$B$2:$G$62863,6,FALSE)</f>
        <v>NO</v>
      </c>
      <c r="K16" s="7" t="s">
        <v>99</v>
      </c>
      <c r="L16" s="7" t="s">
        <v>100</v>
      </c>
      <c r="M16" s="7">
        <v>0</v>
      </c>
      <c r="N16" s="7" t="s">
        <v>101</v>
      </c>
      <c r="O16" s="7"/>
      <c r="P16" s="7">
        <v>2020</v>
      </c>
      <c r="Q16" s="7">
        <v>10</v>
      </c>
      <c r="R16" s="7">
        <v>12</v>
      </c>
      <c r="S16" s="7"/>
      <c r="T16" s="7" t="s">
        <v>102</v>
      </c>
    </row>
    <row r="17" spans="2:20" s="1" customFormat="1">
      <c r="B17" s="6" t="s">
        <v>103</v>
      </c>
      <c r="C17" s="6" t="s">
        <v>104</v>
      </c>
      <c r="D17" s="6" t="s">
        <v>98</v>
      </c>
      <c r="E17" s="7" t="s">
        <v>31</v>
      </c>
      <c r="F17" s="7">
        <f>VLOOKUP(N17,[1]Revistas!$B$2:$G$62863,2,FALSE)</f>
        <v>2.496</v>
      </c>
      <c r="G17" s="7" t="str">
        <f>VLOOKUP(N17,[1]Revistas!$B$2:$G$62863,3,FALSE)</f>
        <v>Q2</v>
      </c>
      <c r="H17" s="7" t="str">
        <f>VLOOKUP(N17,[1]Revistas!$B$2:$G$62863,4,FALSE)</f>
        <v>MEDICINE, GENERAL &amp; INTERNAL -- SCIE</v>
      </c>
      <c r="I17" s="7" t="str">
        <f>VLOOKUP(N17,[1]Revistas!$B$2:$G$62863,5,FALSE)</f>
        <v>52/165</v>
      </c>
      <c r="J17" s="7" t="str">
        <f>VLOOKUP(N17,[1]Revistas!$B$2:$G$62863,6,FALSE)</f>
        <v>NO</v>
      </c>
      <c r="K17" s="7" t="s">
        <v>105</v>
      </c>
      <c r="L17" s="7" t="s">
        <v>106</v>
      </c>
      <c r="M17" s="7">
        <v>1</v>
      </c>
      <c r="N17" s="7" t="s">
        <v>101</v>
      </c>
      <c r="O17" s="7" t="s">
        <v>107</v>
      </c>
      <c r="P17" s="7">
        <v>2020</v>
      </c>
      <c r="Q17" s="7">
        <v>10</v>
      </c>
      <c r="R17" s="7">
        <v>1</v>
      </c>
      <c r="S17" s="7"/>
      <c r="T17" s="7" t="s">
        <v>108</v>
      </c>
    </row>
    <row r="18" spans="2:20" s="1" customFormat="1"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2:20" s="1" customFormat="1"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2:20" s="1" customFormat="1"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2:20" s="1" customFormat="1"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2:20" s="1" customFormat="1"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2:20" s="1" customFormat="1"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2:20" s="1" customFormat="1"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2:20" s="1" customFormat="1"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2:20" s="1" customFormat="1"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2:20" s="1" customFormat="1"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2:20" s="1" customFormat="1"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2:20" s="1" customFormat="1"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2:20" s="1" customFormat="1"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2:20" s="1" customFormat="1"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2:20" s="1" customFormat="1"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5:20" s="1" customFormat="1"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5:20" s="1" customFormat="1"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5:20" s="1" customFormat="1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5:20" s="1" customFormat="1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5:20" s="1" customFormat="1"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5:20" s="1" customFormat="1"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5:20" s="1" customFormat="1"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5:20" s="1" customFormat="1"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5:20" s="1" customFormat="1"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5:20" s="1" customFormat="1"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5:20" s="1" customFormat="1"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5:20" s="1" customFormat="1"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5:20" s="1" customFormat="1"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5:20" s="1" customFormat="1"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5:20" s="1" customFormat="1"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5:20" s="1" customFormat="1"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5:20" s="1" customFormat="1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5:20" s="1" customFormat="1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5:20" s="1" customFormat="1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5:20" s="1" customFormat="1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5:20" s="1" customFormat="1"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5:20" s="1" customFormat="1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5:20" s="1" customFormat="1"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5:20" s="1" customFormat="1"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5:20" s="1" customFormat="1"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5:20" s="1" customFormat="1"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5:20" s="1" customFormat="1"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5:20" s="1" customFormat="1"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5:20" s="1" customFormat="1"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5:20" s="1" customFormat="1"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5:20" s="1" customFormat="1"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5:20" s="1" customFormat="1"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5:20" s="1" customFormat="1"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5:20" s="1" customFormat="1"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5:20" s="1" customFormat="1"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5:20" s="1" customFormat="1"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5:20" s="1" customFormat="1"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5:20" s="1" customFormat="1"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5:20" s="1" customFormat="1"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5:20" s="1" customFormat="1"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5:20" s="1" customFormat="1"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5:20" s="1" customFormat="1"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5:20" s="1" customFormat="1"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5:20" s="1" customFormat="1"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5:20" s="1" customFormat="1"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5:20" s="1" customFormat="1"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5:20" s="1" customFormat="1"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5:20" s="1" customFormat="1"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5:20" s="1" customFormat="1"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5:20" s="1" customFormat="1"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5:20" s="1" customFormat="1"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5:20" s="1" customFormat="1"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5:20" s="1" customFormat="1"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5:20" s="1" customFormat="1"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5:20" s="1" customFormat="1"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5:20" s="1" customFormat="1"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5:20" s="1" customFormat="1"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5:20" s="1" customFormat="1"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5:20" s="1" customFormat="1"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5:20" s="1" customFormat="1"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5:20" s="1" customFormat="1"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5:20" s="1" customFormat="1"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5:20" s="1" customFormat="1"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5:20" s="1" customFormat="1"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5:20" s="1" customFormat="1"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5:20" s="1" customFormat="1"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5:20" s="1" customFormat="1"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5:20" s="1" customFormat="1"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5:20" s="1" customFormat="1"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5:20" s="1" customFormat="1"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5:20" s="1" customFormat="1"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5:20" s="1" customFormat="1"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5:20" s="1" customFormat="1"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5:20" s="1" customFormat="1"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5:20" s="1" customFormat="1"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5:20" s="1" customFormat="1"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5:20" s="1" customFormat="1"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5:20" s="1" customFormat="1"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5:20" s="1" customFormat="1"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5:20" s="1" customFormat="1"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5:20" s="1" customFormat="1"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5:20" s="1" customFormat="1"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5:20" s="1" customFormat="1"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5:20" s="1" customFormat="1"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5:20" s="1" customFormat="1"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5:20" s="1" customFormat="1"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5:20" s="1" customFormat="1"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5:20" s="1" customFormat="1"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5:20" s="1" customFormat="1"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5:20" s="1" customFormat="1"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5:20" s="1" customFormat="1"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5:20" s="1" customFormat="1"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5:20" s="1" customFormat="1"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5:20" s="1" customFormat="1"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5:20" s="1" customFormat="1"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5:20" s="1" customFormat="1"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5:20" s="1" customFormat="1"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5:20" s="1" customFormat="1"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5:20" s="1" customFormat="1"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5:20" s="1" customFormat="1"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5:20" s="1" customFormat="1"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5:20" s="1" customFormat="1"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5:20" s="1" customFormat="1"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5:20" s="1" customFormat="1"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5:20" s="1" customFormat="1"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5:20" s="1" customFormat="1"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5:20" s="1" customFormat="1"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5:20" s="1" customFormat="1"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5:20" s="1" customFormat="1"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5:20" s="1" customFormat="1"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5:20" s="1" customFormat="1"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5:20" s="1" customFormat="1"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5:20" s="1" customFormat="1"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5:20" s="1" customFormat="1"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5:20" s="1" customFormat="1"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5:20" s="1" customFormat="1"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5:20" s="1" customFormat="1"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5:20" s="1" customFormat="1"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5:20" s="1" customFormat="1"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5:20" s="1" customFormat="1"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5:20" s="1" customFormat="1"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5:20" s="1" customFormat="1"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5:20" s="1" customFormat="1"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5:20" s="1" customFormat="1"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5:20" s="1" customFormat="1"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5:20" s="1" customFormat="1"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5:20" s="1" customFormat="1"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5:20" s="1" customFormat="1"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5:20" s="1" customFormat="1"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5:20" s="1" customFormat="1"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5:20" s="1" customFormat="1"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5:20" s="1" customFormat="1"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5:20" s="1" customFormat="1"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5:20" s="1" customFormat="1"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5:20" s="1" customFormat="1"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5:20" s="1" customFormat="1"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5:20" s="1" customFormat="1"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5:20" s="1" customFormat="1"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5:20" s="1" customFormat="1"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5:20" s="1" customFormat="1"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5:20" s="1" customFormat="1"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5:20" s="1" customFormat="1"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5:20" s="1" customFormat="1"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5:20" s="1" customFormat="1"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5:20" s="1" customFormat="1"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5:20" s="1" customFormat="1"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5:20" s="1" customFormat="1"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5:20" s="1" customFormat="1"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5:20" s="1" customFormat="1"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5:20" s="1" customFormat="1"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5:20" s="1" customFormat="1"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5:20" s="1" customFormat="1"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5:20" s="1" customFormat="1"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5:20" s="1" customFormat="1"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5:20" s="1" customFormat="1"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5:20" s="1" customFormat="1"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5:20" s="1" customFormat="1"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5:20" s="1" customFormat="1"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5:20" s="1" customFormat="1"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5:20" s="1" customFormat="1"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5:20" s="1" customFormat="1"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5:20" s="1" customFormat="1"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5:20" s="1" customFormat="1"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5:20" s="1" customFormat="1"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5:20" s="1" customFormat="1"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5:20" s="1" customFormat="1"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5:20" s="1" customFormat="1"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5:20" s="1" customFormat="1"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5:20" s="1" customFormat="1"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5:20" s="1" customFormat="1"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5:20" s="1" customFormat="1"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5:20" s="1" customFormat="1"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5:20" s="1" customFormat="1"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5:20" s="1" customFormat="1"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5:20" s="1" customFormat="1"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5:20" s="1" customFormat="1"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5:20" s="1" customFormat="1"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5:20" s="1" customFormat="1"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5:20" s="1" customFormat="1"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5:20" s="1" customFormat="1"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5:20" s="1" customFormat="1"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5:20" s="1" customFormat="1"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5:20" s="1" customFormat="1"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5:20" s="1" customFormat="1"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5:20" s="1" customFormat="1"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5:20" s="1" customFormat="1"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5:20" s="1" customFormat="1"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5:20" s="1" customFormat="1"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5:20" s="1" customFormat="1"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5:20" s="1" customFormat="1"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5:20" s="1" customFormat="1"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5:20" s="1" customFormat="1"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5:20" s="1" customFormat="1"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5:20" s="1" customFormat="1"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5:20" s="1" customFormat="1"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5:20" s="1" customFormat="1"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5:20" s="1" customFormat="1"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5:20" s="1" customFormat="1"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5:20" s="1" customFormat="1"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5:20" s="1" customFormat="1"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5:20" s="1" customFormat="1"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5:20" s="1" customFormat="1"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5:20" s="1" customFormat="1"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5:20" s="1" customFormat="1"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5:20" s="1" customFormat="1"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5:20" s="1" customFormat="1"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5:20" s="1" customFormat="1"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5:20" s="1" customFormat="1"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5:20" s="1" customFormat="1"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5:20" s="1" customFormat="1"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5:20" s="1" customFormat="1"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5:20" s="1" customFormat="1"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5:20" s="1" customFormat="1"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5:20" s="1" customFormat="1"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5:20" s="1" customFormat="1"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5:20" s="1" customFormat="1"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5:20" s="1" customFormat="1"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5:20" s="1" customFormat="1"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5:20" s="1" customFormat="1"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5:20" s="1" customFormat="1"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5:20" s="1" customFormat="1"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5:20" s="1" customFormat="1"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5:20" s="1" customFormat="1"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5:20" s="1" customFormat="1"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5:20" s="1" customFormat="1"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5:20" s="1" customFormat="1"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5:20" s="1" customFormat="1"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5:20" s="1" customFormat="1"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5:20" s="1" customFormat="1"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5:20" s="1" customFormat="1"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5:20" s="1" customFormat="1"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5:20" s="1" customFormat="1"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5:20" s="1" customFormat="1"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5:20" s="1" customFormat="1"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5:20" s="1" customFormat="1"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5:20" s="1" customFormat="1"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5:20" s="1" customFormat="1"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5:20" s="1" customFormat="1"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5:20" s="1" customFormat="1"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5:20" s="1" customFormat="1"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5:20" s="1" customFormat="1"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5:20" s="1" customFormat="1"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5:20" s="1" customFormat="1"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5:20" s="1" customFormat="1"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5:20" s="1" customFormat="1"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5:20" s="1" customFormat="1"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5:20" s="1" customFormat="1"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5:20" s="1" customFormat="1"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5:20" s="1" customFormat="1"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5:20" s="1" customFormat="1"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5:20" s="1" customFormat="1"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5:20" s="1" customFormat="1"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5:20" s="1" customFormat="1"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5:20" s="1" customFormat="1"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5:20" s="1" customFormat="1"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5:20" s="1" customFormat="1"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5:20" s="1" customFormat="1"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5:20" s="1" customFormat="1"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5:20" s="1" customFormat="1"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5:20" s="1" customFormat="1"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5:20" s="1" customFormat="1"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5:20" s="1" customFormat="1"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5:20" s="1" customFormat="1"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5:20" s="1" customFormat="1"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5:20" s="1" customFormat="1"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5:20" s="1" customFormat="1"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5:20" s="1" customFormat="1"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5:20" s="1" customFormat="1"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5:20" s="1" customFormat="1"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5:20" s="1" customFormat="1"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5:20" s="1" customFormat="1"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5:20" s="1" customFormat="1"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5:20" s="1" customFormat="1"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5:20" s="1" customFormat="1"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5:20" s="1" customFormat="1"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5:20" s="1" customFormat="1"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5:20" s="1" customFormat="1"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5:20" s="1" customFormat="1"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5:20" s="1" customFormat="1"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5:20" s="1" customFormat="1"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5:20" s="1" customFormat="1"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5:20" s="1" customFormat="1"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5:20" s="1" customFormat="1"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5:20" s="1" customFormat="1"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5:20" s="1" customFormat="1"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5:20" s="1" customFormat="1"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5:20" s="1" customFormat="1"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5:20" s="1" customFormat="1"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5:20" s="1" customFormat="1"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5:20" s="1" customFormat="1"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5:20" s="1" customFormat="1"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5:20" s="1" customFormat="1"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5:20" s="1" customFormat="1"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5:20" s="1" customFormat="1"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5:20" s="1" customFormat="1"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5:20" s="1" customFormat="1"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5:20" s="1" customFormat="1"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5:20" s="1" customFormat="1"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5:20" s="1" customFormat="1"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5:20" s="1" customFormat="1"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5:20" s="1" customFormat="1"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5:20" s="1" customFormat="1"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5:20" s="1" customFormat="1"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5:20" s="1" customFormat="1"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5:20" s="1" customFormat="1"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5:20" s="1" customFormat="1"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5:20" s="1" customFormat="1"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5:20" s="1" customFormat="1"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5:20" s="1" customFormat="1"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5:20" s="1" customFormat="1"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5:20" s="1" customFormat="1"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5:20" s="1" customFormat="1"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5:20" s="1" customFormat="1"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5:20" s="1" customFormat="1"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5:20" s="1" customFormat="1"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5:20" s="1" customFormat="1"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5:20" s="1" customFormat="1"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5:20" s="1" customFormat="1"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5:20" s="1" customFormat="1"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5:20" s="1" customFormat="1"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5:20" s="1" customFormat="1"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5:20" s="1" customFormat="1"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5:20" s="1" customFormat="1"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5:20" s="1" customFormat="1"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5:20" s="1" customFormat="1"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5:20" s="1" customFormat="1"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5:20" s="1" customFormat="1"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5:20" s="1" customFormat="1"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5:20" s="1" customFormat="1"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5:20" s="1" customFormat="1"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5:20" s="1" customFormat="1"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5:20" s="1" customFormat="1"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5:20" s="1" customFormat="1"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5:20" s="1" customFormat="1"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5:20" s="1" customFormat="1"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5:20" s="1" customFormat="1"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5:20" s="1" customFormat="1"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5:20" s="1" customFormat="1"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5:20" s="1" customFormat="1"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5:20" s="1" customFormat="1"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5:20" s="1" customFormat="1"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5:20" s="1" customFormat="1"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5:20" s="1" customFormat="1"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5:20" s="1" customFormat="1"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5:20" s="1" customFormat="1"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5:20" s="1" customFormat="1"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5:20" s="1" customFormat="1"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5:20" s="1" customFormat="1"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5:20" s="1" customFormat="1"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5:20" s="1" customFormat="1"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5:20" s="1" customFormat="1"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5:20" s="1" customFormat="1"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5:20" s="1" customFormat="1"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5:20" s="1" customFormat="1"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5:20" s="1" customFormat="1"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5:20" s="1" customFormat="1"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5:20" s="1" customFormat="1"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5:20" s="1" customFormat="1"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5:20" s="1" customFormat="1"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5:20" s="1" customFormat="1"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5:20" s="1" customFormat="1"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5:20" s="1" customFormat="1"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5:20" s="1" customFormat="1"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5:20" s="1" customFormat="1"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5:20" s="1" customFormat="1"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5:20" s="1" customFormat="1"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5:20" s="1" customFormat="1"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5:20" s="1" customFormat="1"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5:20" s="1" customFormat="1"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5:20" s="1" customFormat="1"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5:20" s="1" customFormat="1"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5:20" s="1" customFormat="1"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5:20" s="1" customFormat="1"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5:20" s="1" customFormat="1"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5:20" s="1" customFormat="1"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5:20" s="1" customFormat="1"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5:20" s="1" customFormat="1"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5:20" s="1" customFormat="1"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5:20" s="1" customFormat="1"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5:20" s="1" customFormat="1"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5:20" s="1" customFormat="1"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5:20" s="1" customFormat="1"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5:20" s="1" customFormat="1"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5:20" s="1" customFormat="1"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5:20" s="1" customFormat="1"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5:20" s="1" customFormat="1"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5:20" s="1" customFormat="1"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5:20" s="1" customFormat="1"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5:20" s="1" customFormat="1"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5:20" s="1" customFormat="1"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5:20" s="1" customFormat="1"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5:20" s="1" customFormat="1"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5:20" s="1" customFormat="1"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5:20" s="1" customFormat="1"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5:20" s="1" customFormat="1"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5:20" s="1" customFormat="1"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5:20" s="1" customFormat="1"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5:20" s="1" customFormat="1"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5:20" s="1" customFormat="1"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5:20" s="1" customFormat="1"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5:20" s="1" customFormat="1"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5:20" s="1" customFormat="1"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5:20" s="1" customFormat="1"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5:20" s="1" customFormat="1"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5:20" s="1" customFormat="1"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5:20" s="1" customFormat="1"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5:20" s="1" customFormat="1"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5:20" s="1" customFormat="1"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5:20" s="1" customFormat="1"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5:20" s="1" customFormat="1"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5:20" s="1" customFormat="1"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5:20" s="1" customFormat="1"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5:20" s="1" customFormat="1"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5:20" s="1" customFormat="1"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5:20" s="1" customFormat="1"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5:20" s="1" customFormat="1"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5:20" s="1" customFormat="1"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5:20" s="1" customFormat="1"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5:20" s="1" customFormat="1"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5:20" s="1" customFormat="1"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5:20" s="1" customFormat="1"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5:20" s="1" customFormat="1"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5:20" s="1" customFormat="1"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5:20" s="1" customFormat="1"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5:20" s="1" customFormat="1"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5:20" s="1" customFormat="1"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5:20" s="1" customFormat="1"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5:20" s="1" customFormat="1"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5:20" s="1" customFormat="1"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5:20" s="1" customFormat="1"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5:20" s="1" customFormat="1"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5:20" s="1" customFormat="1"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5:20" s="1" customFormat="1"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5:20" s="1" customFormat="1"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5:20" s="1" customFormat="1"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5:20" s="1" customFormat="1"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5:20" s="1" customFormat="1"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5:20" s="1" customFormat="1"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5:20" s="1" customFormat="1"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5:20" s="1" customFormat="1"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5:20" s="1" customFormat="1"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5:20" s="1" customFormat="1"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5:20" s="1" customFormat="1"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5:20" s="1" customFormat="1"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5:20" s="1" customFormat="1"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5:20" s="1" customFormat="1"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5:20" s="1" customFormat="1"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5:20" s="1" customFormat="1"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5:20" s="1" customFormat="1"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5:20" s="1" customFormat="1"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5:20" s="1" customFormat="1"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5:20" s="1" customFormat="1"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5:20" s="1" customFormat="1"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5:20" s="1" customFormat="1"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5:20" s="1" customFormat="1"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5:20" s="1" customFormat="1"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5:20" s="1" customFormat="1"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5:20" s="1" customFormat="1"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5:20" s="1" customFormat="1"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5:20" s="1" customFormat="1"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5:20" s="1" customFormat="1"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5:20" s="1" customFormat="1"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5:20" s="1" customFormat="1"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5:20" s="1" customFormat="1"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5:20" s="1" customFormat="1"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5:20" s="1" customFormat="1"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5:20" s="1" customFormat="1"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5:20" s="1" customFormat="1"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5:20" s="1" customFormat="1"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5:20" s="1" customFormat="1"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5:20" s="1" customFormat="1"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5:20" s="1" customFormat="1"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5:20" s="1" customFormat="1"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5:20" s="1" customFormat="1"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5:20" s="1" customFormat="1"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5:20" s="1" customFormat="1"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5:20" s="1" customFormat="1"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5:20" s="1" customFormat="1"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5:20" s="1" customFormat="1"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5:20" s="1" customFormat="1"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5:20" s="1" customFormat="1"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5:20" s="1" customFormat="1"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5:20" s="1" customFormat="1"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5:20" s="1" customFormat="1"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5:20" s="1" customFormat="1"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5:20" s="1" customFormat="1"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5:20" s="1" customFormat="1"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5:20" s="1" customFormat="1"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5:20" s="1" customFormat="1"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5:20" s="1" customFormat="1"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5:20" s="1" customFormat="1"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5:20" s="1" customFormat="1"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5:20" s="1" customFormat="1"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5:20" s="1" customFormat="1"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5:20" s="1" customFormat="1"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5:20" s="1" customFormat="1"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5:20" s="1" customFormat="1"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5:20" s="1" customFormat="1"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5:20" s="1" customFormat="1"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5:20" s="1" customFormat="1"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5:20" s="1" customFormat="1"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5:20" s="1" customFormat="1"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5:20" s="1" customFormat="1"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5:20" s="1" customFormat="1"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5:20" s="1" customFormat="1"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5:20" s="1" customFormat="1"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5:20" s="1" customFormat="1"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5:20" s="1" customFormat="1"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5:20" s="1" customFormat="1"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5:20" s="1" customFormat="1"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5:20" s="1" customFormat="1"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5:20" s="1" customFormat="1"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5:20" s="1" customFormat="1"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5:20" s="1" customFormat="1"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5:20" s="1" customFormat="1"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5:20" s="1" customFormat="1"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5:20" s="1" customFormat="1"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5:20" s="1" customFormat="1"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5:20" s="1" customFormat="1"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5:20" s="1" customFormat="1"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5:20" s="1" customFormat="1"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5:20" s="1" customFormat="1"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5:20" s="1" customFormat="1"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5:20" s="1" customFormat="1"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5:20" s="1" customFormat="1"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5:20" s="1" customFormat="1"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5:20" s="1" customFormat="1"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5:20" s="1" customFormat="1"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5:20" s="1" customFormat="1"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5:20" s="1" customFormat="1"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5:20" s="1" customFormat="1"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5:20" s="1" customFormat="1"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5:20" s="1" customFormat="1"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5:20" s="1" customFormat="1"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5:20" s="1" customFormat="1"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5:20" s="1" customFormat="1"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5:20" s="1" customFormat="1"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5:20" s="1" customFormat="1"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5:20" s="1" customFormat="1"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5:20" s="1" customFormat="1"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5:20" s="1" customFormat="1"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5:20" s="1" customFormat="1"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5:20" s="1" customFormat="1"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5:20" s="1" customFormat="1"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5:20" s="1" customFormat="1"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5:20" s="1" customFormat="1"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5:20" s="1" customFormat="1"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5:20" s="1" customFormat="1"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5:20" s="1" customFormat="1"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5:20" s="1" customFormat="1"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5:20" s="1" customFormat="1"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5:20" s="1" customFormat="1"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5:20" s="1" customFormat="1"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5:20" s="1" customFormat="1"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5:20" s="1" customFormat="1"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5:20" s="1" customFormat="1"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5:20" s="1" customFormat="1"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5:20" s="1" customFormat="1"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5:20" s="1" customFormat="1"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5:20" s="1" customFormat="1"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5:20" s="1" customFormat="1"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5:20" s="1" customFormat="1"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5:20" s="1" customFormat="1"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5:20" s="1" customFormat="1"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5:20" s="1" customFormat="1"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5:20" s="1" customFormat="1"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5:20" s="1" customFormat="1"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5:20" s="1" customFormat="1"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5:20" s="1" customFormat="1"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5:20" s="1" customFormat="1"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5:20" s="1" customFormat="1"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5:20" s="1" customFormat="1"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5:20" s="1" customFormat="1"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5:20" s="1" customFormat="1"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5:20" s="1" customFormat="1"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5:20" s="1" customFormat="1"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5:20" s="1" customFormat="1"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5:20" s="1" customFormat="1"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5:20" s="1" customFormat="1"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5:20" s="1" customFormat="1"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5:20" s="1" customFormat="1"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5:20" s="1" customFormat="1"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5:20" s="1" customFormat="1"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5:20" s="1" customFormat="1"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5:20" s="1" customFormat="1"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5:20" s="1" customFormat="1"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5:20" s="1" customFormat="1"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5:20" s="1" customFormat="1"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5:20" s="1" customFormat="1"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5:20" s="1" customFormat="1"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5:20" s="1" customFormat="1"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5:20" s="1" customFormat="1"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5:20" s="1" customFormat="1"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5:20" s="1" customFormat="1"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5:20" s="1" customFormat="1"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5:20" s="1" customFormat="1"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5:20" s="1" customFormat="1"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5:20" s="1" customFormat="1"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5:20" s="1" customFormat="1"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5:20" s="1" customFormat="1"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5:20" s="1" customFormat="1"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5:20" s="1" customFormat="1"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5:20" s="1" customFormat="1"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5:20" s="1" customFormat="1"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5:20" s="1" customFormat="1"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5:20" s="1" customFormat="1"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5:20" s="1" customFormat="1"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5:20" s="1" customFormat="1"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5:20" s="1" customFormat="1"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5:20" s="1" customFormat="1"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5:20" s="1" customFormat="1"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5:20" s="1" customFormat="1"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5:20" s="1" customFormat="1"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5:20" s="1" customFormat="1"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5:20" s="1" customFormat="1"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5:20" s="1" customFormat="1"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5:20" s="1" customFormat="1"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5:20" s="1" customFormat="1"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5:20" s="1" customFormat="1"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5:20" s="1" customFormat="1"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5:20" s="1" customFormat="1"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5:20" s="1" customFormat="1"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5:20" s="1" customFormat="1"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5:20" s="1" customFormat="1"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5:20" s="1" customFormat="1"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5:20" s="1" customFormat="1"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5:20" s="1" customFormat="1"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5:20" s="1" customFormat="1"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5:20" s="1" customFormat="1"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5:20" s="1" customFormat="1"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5:20" s="1" customFormat="1"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5:20" s="1" customFormat="1"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5:20" s="1" customFormat="1"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5:20" s="1" customFormat="1"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5:20" s="1" customFormat="1"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5:20" s="1" customFormat="1"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5:20" s="1" customFormat="1"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5:20" s="1" customFormat="1"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5:20" s="1" customFormat="1"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5:20" s="1" customFormat="1"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5:20" s="1" customFormat="1"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5:20" s="1" customFormat="1"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5:20" s="1" customFormat="1"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5:20" s="1" customFormat="1"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5:20" s="1" customFormat="1"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5:20" s="1" customFormat="1"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5:20" s="1" customFormat="1"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5:20" s="1" customFormat="1"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5:20" s="1" customFormat="1"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5:20" s="1" customFormat="1"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5:20" s="1" customFormat="1"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5:20" s="1" customFormat="1"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5:20" s="1" customFormat="1"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5:20" s="1" customFormat="1"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5:20" s="1" customFormat="1"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5:20" s="1" customFormat="1"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5:20" s="1" customFormat="1"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5:20" s="1" customFormat="1"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5:20" s="1" customFormat="1"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5:20" s="1" customFormat="1"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5:20" s="1" customFormat="1"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5:20" s="1" customFormat="1"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5:20" s="1" customFormat="1"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5:20" s="1" customFormat="1"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5:20" s="1" customFormat="1"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5:20" s="1" customFormat="1"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5:20" s="1" customFormat="1"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5:20" s="1" customFormat="1"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5:20" s="1" customFormat="1"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5:20" s="1" customFormat="1"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5:20" s="1" customFormat="1"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5:20" s="1" customFormat="1"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5:20" s="1" customFormat="1"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5:20" s="1" customFormat="1"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5:20" s="1" customFormat="1"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5:20" s="1" customFormat="1"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5:20" s="1" customFormat="1"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5:20" s="1" customFormat="1"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5:20" s="1" customFormat="1"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5:20" s="1" customFormat="1"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5:20" s="1" customFormat="1"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5:20" s="1" customFormat="1"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5:20" s="1" customFormat="1"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5:20" s="1" customFormat="1"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5:20" s="1" customFormat="1"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5:20" s="1" customFormat="1"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5:20" s="1" customFormat="1"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5:20" s="1" customFormat="1"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5:20" s="1" customFormat="1"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5:20" s="1" customFormat="1"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5:20" s="1" customFormat="1"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5:20" s="1" customFormat="1"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5:20" s="1" customFormat="1"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5:20" s="1" customFormat="1"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5:20" s="1" customFormat="1"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5:20" s="1" customFormat="1"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5:20" s="1" customFormat="1"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5:20" s="1" customFormat="1"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5:20" s="1" customFormat="1"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5:20" s="1" customFormat="1"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5:20" s="1" customFormat="1"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5:20" s="1" customFormat="1"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5:20" s="1" customFormat="1"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  <row r="736" spans="5:20" s="1" customFormat="1"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</row>
    <row r="737" spans="5:20" s="1" customFormat="1"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</row>
    <row r="738" spans="5:20" s="1" customFormat="1"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</row>
    <row r="739" spans="5:20" s="1" customFormat="1"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</row>
    <row r="740" spans="5:20" s="1" customFormat="1"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</row>
    <row r="741" spans="5:20" s="1" customFormat="1"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</row>
    <row r="742" spans="5:20" s="1" customFormat="1"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</row>
    <row r="743" spans="5:20" s="1" customFormat="1"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</row>
    <row r="744" spans="5:20" s="1" customFormat="1"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</row>
    <row r="745" spans="5:20" s="1" customFormat="1"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</row>
    <row r="746" spans="5:20" s="1" customFormat="1"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</row>
    <row r="747" spans="5:20" s="1" customFormat="1"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</row>
    <row r="748" spans="5:20" s="1" customFormat="1"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</row>
    <row r="749" spans="5:20" s="1" customFormat="1"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</row>
    <row r="750" spans="5:20" s="1" customFormat="1"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</row>
    <row r="751" spans="5:20" s="1" customFormat="1"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</row>
    <row r="752" spans="5:20" s="1" customFormat="1"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</row>
    <row r="753" spans="5:20" s="1" customFormat="1"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</row>
    <row r="754" spans="5:20" s="1" customFormat="1"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</row>
    <row r="755" spans="5:20" s="1" customFormat="1"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</row>
    <row r="756" spans="5:20" s="1" customFormat="1"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</row>
    <row r="757" spans="5:20" s="1" customFormat="1"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</row>
    <row r="758" spans="5:20" s="1" customFormat="1"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</row>
    <row r="759" spans="5:20" s="1" customFormat="1"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</row>
    <row r="760" spans="5:20" s="1" customFormat="1"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</row>
    <row r="761" spans="5:20" s="1" customFormat="1"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</row>
    <row r="762" spans="5:20" s="1" customFormat="1"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</row>
    <row r="763" spans="5:20" s="1" customFormat="1"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</row>
    <row r="764" spans="5:20" s="1" customFormat="1"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</row>
    <row r="765" spans="5:20" s="1" customFormat="1"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</row>
    <row r="766" spans="5:20" s="1" customFormat="1"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</row>
    <row r="767" spans="5:20" s="1" customFormat="1"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</row>
    <row r="768" spans="5:20" s="1" customFormat="1"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</row>
    <row r="769" spans="5:20" s="1" customFormat="1"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</row>
    <row r="770" spans="5:20" s="1" customFormat="1"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</row>
    <row r="771" spans="5:20" s="1" customFormat="1"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</row>
    <row r="772" spans="5:20" s="1" customFormat="1"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</row>
    <row r="773" spans="5:20" s="1" customFormat="1"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</row>
    <row r="774" spans="5:20" s="1" customFormat="1"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</row>
    <row r="775" spans="5:20" s="1" customFormat="1"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</row>
    <row r="776" spans="5:20" s="1" customFormat="1"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</row>
    <row r="777" spans="5:20" s="1" customFormat="1"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</row>
    <row r="778" spans="5:20" s="1" customFormat="1"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</row>
    <row r="779" spans="5:20" s="1" customFormat="1"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</row>
    <row r="780" spans="5:20" s="1" customFormat="1"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</row>
    <row r="781" spans="5:20" s="1" customFormat="1"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</row>
    <row r="782" spans="5:20" s="1" customFormat="1"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</row>
    <row r="783" spans="5:20" s="1" customFormat="1"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</row>
    <row r="784" spans="5:20" s="1" customFormat="1"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</row>
    <row r="785" spans="5:20" s="1" customFormat="1"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</row>
    <row r="786" spans="5:20" s="1" customFormat="1"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</row>
    <row r="787" spans="5:20" s="1" customFormat="1"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</row>
    <row r="788" spans="5:20" s="1" customFormat="1"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</row>
    <row r="789" spans="5:20" s="1" customFormat="1"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</row>
    <row r="790" spans="5:20" s="1" customFormat="1"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</row>
    <row r="791" spans="5:20" s="1" customFormat="1"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</row>
    <row r="792" spans="5:20" s="1" customFormat="1"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</row>
    <row r="793" spans="5:20" s="1" customFormat="1"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</row>
    <row r="794" spans="5:20" s="1" customFormat="1"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</row>
    <row r="795" spans="5:20" s="1" customFormat="1"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</row>
    <row r="796" spans="5:20" s="1" customFormat="1"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</row>
    <row r="797" spans="5:20" s="1" customFormat="1"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</row>
    <row r="798" spans="5:20" s="1" customFormat="1"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</row>
    <row r="799" spans="5:20" s="1" customFormat="1"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</row>
    <row r="800" spans="5:20" s="1" customFormat="1"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</row>
    <row r="801" spans="5:20" s="1" customFormat="1"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</row>
    <row r="802" spans="5:20" s="1" customFormat="1"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</row>
    <row r="803" spans="5:20" s="1" customFormat="1"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</row>
    <row r="804" spans="5:20" s="1" customFormat="1"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</row>
    <row r="805" spans="5:20" s="1" customFormat="1"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</row>
    <row r="806" spans="5:20" s="1" customFormat="1"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</row>
    <row r="807" spans="5:20" s="1" customFormat="1"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</row>
    <row r="808" spans="5:20" s="1" customFormat="1"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</row>
    <row r="809" spans="5:20" s="1" customFormat="1"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</row>
    <row r="810" spans="5:20" s="1" customFormat="1"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</row>
    <row r="811" spans="5:20" s="1" customFormat="1"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</row>
    <row r="812" spans="5:20" s="1" customFormat="1"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</row>
    <row r="813" spans="5:20" s="1" customFormat="1"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</row>
    <row r="814" spans="5:20" s="1" customFormat="1"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</row>
    <row r="815" spans="5:20" s="1" customFormat="1"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</row>
    <row r="816" spans="5:20" s="1" customFormat="1"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</row>
    <row r="817" spans="5:20" s="1" customFormat="1"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</row>
    <row r="818" spans="5:20" s="1" customFormat="1"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</row>
    <row r="819" spans="5:20" s="1" customFormat="1"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</row>
    <row r="820" spans="5:20" s="1" customFormat="1"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</row>
    <row r="821" spans="5:20" s="1" customFormat="1"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5:20" s="1" customFormat="1"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</row>
    <row r="823" spans="5:20" s="1" customFormat="1"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</row>
    <row r="824" spans="5:20" s="1" customFormat="1"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</row>
    <row r="825" spans="5:20" s="1" customFormat="1"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</row>
    <row r="826" spans="5:20" s="1" customFormat="1"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</row>
    <row r="827" spans="5:20" s="1" customFormat="1"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5:20" s="1" customFormat="1"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</row>
    <row r="829" spans="5:20" s="1" customFormat="1"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</row>
    <row r="830" spans="5:20" s="1" customFormat="1"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</row>
    <row r="831" spans="5:20" s="1" customFormat="1"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</row>
    <row r="832" spans="5:20" s="1" customFormat="1"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</row>
    <row r="833" spans="5:20" s="1" customFormat="1"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</row>
    <row r="834" spans="5:20" s="1" customFormat="1"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</row>
    <row r="835" spans="5:20" s="1" customFormat="1"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</row>
    <row r="836" spans="5:20" s="1" customFormat="1"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</row>
    <row r="837" spans="5:20" s="1" customFormat="1"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</row>
    <row r="838" spans="5:20" s="1" customFormat="1"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</row>
    <row r="839" spans="5:20" s="1" customFormat="1"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</row>
    <row r="840" spans="5:20" s="1" customFormat="1"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</row>
    <row r="841" spans="5:20" s="1" customFormat="1"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</row>
    <row r="842" spans="5:20" s="1" customFormat="1"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</row>
    <row r="843" spans="5:20" s="1" customFormat="1"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</row>
    <row r="844" spans="5:20" s="1" customFormat="1"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</row>
    <row r="845" spans="5:20" s="1" customFormat="1"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</row>
    <row r="846" spans="5:20" s="1" customFormat="1"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</row>
    <row r="847" spans="5:20" s="1" customFormat="1"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</row>
    <row r="848" spans="5:20" s="1" customFormat="1"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</row>
    <row r="849" spans="5:20" s="1" customFormat="1"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</row>
    <row r="850" spans="5:20" s="1" customFormat="1"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</row>
    <row r="851" spans="5:20" s="1" customFormat="1"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</row>
    <row r="852" spans="5:20" s="1" customFormat="1"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</row>
    <row r="853" spans="5:20" s="1" customFormat="1"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</row>
    <row r="854" spans="5:20" s="1" customFormat="1"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</row>
    <row r="855" spans="5:20" s="1" customFormat="1"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</row>
    <row r="856" spans="5:20" s="1" customFormat="1"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</row>
    <row r="857" spans="5:20" s="1" customFormat="1"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</row>
    <row r="858" spans="5:20" s="1" customFormat="1"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</row>
    <row r="859" spans="5:20" s="1" customFormat="1"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</row>
    <row r="860" spans="5:20" s="1" customFormat="1"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</row>
    <row r="861" spans="5:20" s="1" customFormat="1"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</row>
    <row r="862" spans="5:20" s="1" customFormat="1"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</row>
    <row r="863" spans="5:20" s="1" customFormat="1"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</row>
    <row r="864" spans="5:20" s="1" customFormat="1"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</row>
    <row r="865" spans="5:20" s="1" customFormat="1"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</row>
    <row r="866" spans="5:20" s="1" customFormat="1"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</row>
    <row r="867" spans="5:20" s="1" customFormat="1"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</row>
    <row r="868" spans="5:20" s="1" customFormat="1"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</row>
    <row r="869" spans="5:20" s="1" customFormat="1"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</row>
    <row r="870" spans="5:20" s="1" customFormat="1"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</row>
    <row r="871" spans="5:20" s="1" customFormat="1"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</row>
    <row r="872" spans="5:20" s="1" customFormat="1"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</row>
    <row r="873" spans="5:20" s="1" customFormat="1"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</row>
    <row r="874" spans="5:20" s="1" customFormat="1"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</row>
    <row r="875" spans="5:20" s="1" customFormat="1"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</row>
    <row r="876" spans="5:20" s="1" customFormat="1"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</row>
    <row r="877" spans="5:20" s="1" customFormat="1"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</row>
    <row r="878" spans="5:20" s="1" customFormat="1"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</row>
    <row r="879" spans="5:20" s="1" customFormat="1"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</row>
    <row r="880" spans="5:20" s="1" customFormat="1"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</row>
    <row r="881" spans="5:20" s="1" customFormat="1"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</row>
    <row r="882" spans="5:20" s="1" customFormat="1"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</row>
    <row r="883" spans="5:20" s="1" customFormat="1"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</row>
    <row r="884" spans="5:20" s="1" customFormat="1"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</row>
    <row r="885" spans="5:20" s="1" customFormat="1"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</row>
    <row r="886" spans="5:20" s="1" customFormat="1"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</row>
    <row r="887" spans="5:20" s="1" customFormat="1"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</row>
    <row r="888" spans="5:20" s="1" customFormat="1"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</row>
    <row r="889" spans="5:20" s="1" customFormat="1"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</row>
    <row r="890" spans="5:20" s="1" customFormat="1"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</row>
    <row r="891" spans="5:20" s="1" customFormat="1"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</row>
    <row r="892" spans="5:20" s="1" customFormat="1"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</row>
    <row r="893" spans="5:20" s="1" customFormat="1"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</row>
    <row r="894" spans="5:20" s="1" customFormat="1"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</row>
    <row r="895" spans="5:20" s="1" customFormat="1"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</row>
    <row r="896" spans="5:20" s="1" customFormat="1"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</row>
    <row r="897" spans="5:20" s="1" customFormat="1"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</row>
    <row r="898" spans="5:20" s="1" customFormat="1"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</row>
    <row r="899" spans="5:20" s="1" customFormat="1"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</row>
    <row r="900" spans="5:20" s="1" customFormat="1"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</row>
    <row r="901" spans="5:20" s="1" customFormat="1"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</row>
    <row r="902" spans="5:20" s="1" customFormat="1"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</row>
    <row r="903" spans="5:20" s="1" customFormat="1"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</row>
    <row r="904" spans="5:20" s="1" customFormat="1"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</row>
    <row r="905" spans="5:20" s="1" customFormat="1"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</row>
    <row r="906" spans="5:20" s="1" customFormat="1"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</row>
    <row r="907" spans="5:20" s="1" customFormat="1"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</row>
    <row r="908" spans="5:20" s="1" customFormat="1"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</row>
    <row r="909" spans="5:20" s="1" customFormat="1"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</row>
    <row r="910" spans="5:20" s="1" customFormat="1"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</row>
    <row r="911" spans="5:20" s="1" customFormat="1"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</row>
    <row r="912" spans="5:20" s="1" customFormat="1"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</row>
    <row r="913" spans="5:20" s="1" customFormat="1"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</row>
    <row r="914" spans="5:20" s="1" customFormat="1"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</row>
    <row r="915" spans="5:20" s="1" customFormat="1"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</row>
    <row r="916" spans="5:20" s="1" customFormat="1"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</row>
    <row r="917" spans="5:20" s="1" customFormat="1"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</row>
    <row r="918" spans="5:20" s="1" customFormat="1"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</row>
    <row r="919" spans="5:20" s="1" customFormat="1"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</row>
    <row r="920" spans="5:20" s="1" customFormat="1"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</row>
    <row r="921" spans="5:20" s="1" customFormat="1"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</row>
    <row r="922" spans="5:20" s="1" customFormat="1"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</row>
    <row r="923" spans="5:20" s="1" customFormat="1"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</row>
    <row r="924" spans="5:20" s="1" customFormat="1"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</row>
    <row r="925" spans="5:20" s="1" customFormat="1"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</row>
    <row r="926" spans="5:20" s="1" customFormat="1"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</row>
    <row r="927" spans="5:20" s="1" customFormat="1"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</row>
    <row r="928" spans="5:20" s="1" customFormat="1"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</row>
    <row r="929" spans="5:20" s="1" customFormat="1"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</row>
    <row r="930" spans="5:20" s="1" customFormat="1"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</row>
    <row r="931" spans="5:20" s="1" customFormat="1"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</row>
    <row r="932" spans="5:20" s="1" customFormat="1"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</row>
    <row r="933" spans="5:20" s="1" customFormat="1"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</row>
    <row r="934" spans="5:20" s="1" customFormat="1"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</row>
    <row r="935" spans="5:20" s="1" customFormat="1"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</row>
    <row r="936" spans="5:20" s="1" customFormat="1"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</row>
    <row r="937" spans="5:20" s="1" customFormat="1"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</row>
    <row r="938" spans="5:20" s="1" customFormat="1"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</row>
    <row r="939" spans="5:20" s="1" customFormat="1"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</row>
    <row r="940" spans="5:20" s="1" customFormat="1"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</row>
    <row r="941" spans="5:20" s="1" customFormat="1"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</row>
    <row r="942" spans="5:20" s="1" customFormat="1"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</row>
    <row r="943" spans="5:20" s="1" customFormat="1"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</row>
    <row r="944" spans="5:20" s="1" customFormat="1"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</row>
    <row r="945" spans="5:20" s="1" customFormat="1"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</row>
    <row r="946" spans="5:20" s="1" customFormat="1"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</row>
    <row r="947" spans="5:20" s="1" customFormat="1"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</row>
    <row r="948" spans="5:20" s="1" customFormat="1"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</row>
    <row r="949" spans="5:20" s="1" customFormat="1"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</row>
    <row r="950" spans="5:20" s="1" customFormat="1"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</row>
    <row r="951" spans="5:20" s="1" customFormat="1"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</row>
    <row r="952" spans="5:20" s="1" customFormat="1"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</row>
    <row r="953" spans="5:20" s="1" customFormat="1"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</row>
    <row r="954" spans="5:20" s="1" customFormat="1"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</row>
    <row r="955" spans="5:20" s="1" customFormat="1"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</row>
    <row r="956" spans="5:20" s="1" customFormat="1"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</row>
    <row r="957" spans="5:20" s="1" customFormat="1"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</row>
    <row r="958" spans="5:20" s="1" customFormat="1"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</row>
    <row r="959" spans="5:20" s="1" customFormat="1"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</row>
    <row r="960" spans="5:20" s="1" customFormat="1"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</row>
    <row r="961" spans="5:20" s="1" customFormat="1"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</row>
    <row r="962" spans="5:20" s="1" customFormat="1"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</row>
    <row r="963" spans="5:20" s="1" customFormat="1"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</row>
    <row r="964" spans="5:20" s="1" customFormat="1"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</row>
    <row r="965" spans="5:20" s="1" customFormat="1"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</row>
    <row r="966" spans="5:20" s="1" customFormat="1"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</row>
    <row r="967" spans="5:20" s="1" customFormat="1"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</row>
    <row r="968" spans="5:20" s="1" customFormat="1"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</row>
    <row r="969" spans="5:20" s="1" customFormat="1"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</row>
    <row r="970" spans="5:20" s="1" customFormat="1"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</row>
    <row r="971" spans="5:20" s="1" customFormat="1"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</row>
    <row r="972" spans="5:20" s="1" customFormat="1"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</row>
    <row r="973" spans="5:20" s="1" customFormat="1"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</row>
    <row r="974" spans="5:20" s="1" customFormat="1"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</row>
    <row r="975" spans="5:20" s="1" customFormat="1"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</row>
    <row r="976" spans="5:20" s="1" customFormat="1"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</row>
    <row r="977" spans="5:20" s="1" customFormat="1"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</row>
    <row r="978" spans="5:20" s="1" customFormat="1"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</row>
    <row r="979" spans="5:20" s="1" customFormat="1"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</row>
    <row r="980" spans="5:20" s="1" customFormat="1"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</row>
    <row r="981" spans="5:20" s="1" customFormat="1"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</row>
    <row r="982" spans="5:20" s="1" customFormat="1"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</row>
    <row r="983" spans="5:20" s="1" customFormat="1"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</row>
    <row r="984" spans="5:20" s="1" customFormat="1"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</row>
    <row r="985" spans="5:20" s="1" customFormat="1"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</row>
    <row r="986" spans="5:20" s="1" customFormat="1"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</row>
    <row r="987" spans="5:20" s="1" customFormat="1"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</row>
    <row r="988" spans="5:20" s="1" customFormat="1"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</row>
    <row r="989" spans="5:20" s="1" customFormat="1"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</row>
    <row r="990" spans="5:20" s="1" customFormat="1"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</row>
    <row r="991" spans="5:20" s="1" customFormat="1"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</row>
    <row r="992" spans="5:20" s="1" customFormat="1"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</row>
    <row r="993" spans="5:20" s="1" customFormat="1"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</row>
    <row r="994" spans="5:20" s="1" customFormat="1"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</row>
    <row r="995" spans="5:20" s="1" customFormat="1"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</row>
    <row r="996" spans="5:20" s="1" customFormat="1"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</row>
    <row r="997" spans="5:20" s="1" customFormat="1"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</row>
    <row r="998" spans="5:20" s="1" customFormat="1"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</row>
    <row r="999" spans="5:20" s="1" customFormat="1"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</row>
    <row r="1000" spans="5:20" s="1" customFormat="1"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</row>
    <row r="1001" spans="5:20" s="1" customFormat="1"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</row>
    <row r="1002" spans="5:20" s="1" customFormat="1"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</row>
    <row r="1003" spans="5:20" s="1" customFormat="1"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</row>
    <row r="1004" spans="5:20" s="1" customFormat="1"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</row>
    <row r="1005" spans="5:20" s="1" customFormat="1"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</row>
    <row r="1006" spans="5:20" s="1" customFormat="1"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</row>
    <row r="1007" spans="5:20" s="1" customFormat="1"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</row>
    <row r="1008" spans="5:20" s="1" customFormat="1"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</row>
    <row r="1009" spans="5:20" s="1" customFormat="1"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</row>
    <row r="1010" spans="5:20" s="1" customFormat="1"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</row>
    <row r="1011" spans="5:20" s="1" customFormat="1"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</row>
    <row r="1012" spans="5:20" s="1" customFormat="1"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</row>
    <row r="1013" spans="5:20" s="1" customFormat="1"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</row>
    <row r="1014" spans="5:20" s="1" customFormat="1"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</row>
    <row r="1015" spans="5:20" s="1" customFormat="1"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</row>
    <row r="1016" spans="5:20" s="1" customFormat="1"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</row>
    <row r="1017" spans="5:20" s="1" customFormat="1"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</row>
    <row r="1018" spans="5:20" s="1" customFormat="1"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</row>
    <row r="1019" spans="5:20" s="1" customFormat="1"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</row>
    <row r="1020" spans="5:20" s="1" customFormat="1"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</row>
    <row r="1021" spans="5:20" s="1" customFormat="1"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</row>
    <row r="1022" spans="5:20" s="1" customFormat="1"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</row>
    <row r="1023" spans="5:20" s="1" customFormat="1"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</row>
    <row r="1024" spans="5:20" s="1" customFormat="1"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</row>
    <row r="1025" spans="5:20" s="1" customFormat="1"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</row>
    <row r="1026" spans="5:20" s="1" customFormat="1"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</row>
    <row r="1027" spans="5:20" s="1" customFormat="1"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</row>
    <row r="1028" spans="5:20" s="1" customFormat="1"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</row>
    <row r="1029" spans="5:20" s="1" customFormat="1"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</row>
    <row r="1030" spans="5:20" s="1" customFormat="1"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</row>
    <row r="1031" spans="5:20" s="1" customFormat="1"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</row>
    <row r="1032" spans="5:20" s="1" customFormat="1"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</row>
    <row r="1033" spans="5:20" s="1" customFormat="1"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</row>
    <row r="1034" spans="5:20" s="1" customFormat="1"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</row>
    <row r="1035" spans="5:20" s="1" customFormat="1"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</row>
    <row r="1036" spans="5:20" s="1" customFormat="1"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</row>
    <row r="1037" spans="5:20" s="1" customFormat="1"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</row>
    <row r="1038" spans="5:20" s="1" customFormat="1"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</row>
    <row r="1039" spans="5:20" s="1" customFormat="1"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</row>
    <row r="1040" spans="5:20" s="1" customFormat="1"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</row>
    <row r="1041" spans="2:20" s="8" customFormat="1">
      <c r="B1041" s="8" t="s">
        <v>4</v>
      </c>
      <c r="C1041" s="8" t="s">
        <v>4</v>
      </c>
      <c r="D1041" s="8" t="s">
        <v>4</v>
      </c>
      <c r="E1041" s="9" t="s">
        <v>5</v>
      </c>
      <c r="F1041" s="9" t="s">
        <v>4</v>
      </c>
      <c r="G1041" s="9" t="s">
        <v>6</v>
      </c>
      <c r="H1041" s="9" t="s">
        <v>109</v>
      </c>
      <c r="I1041" s="9" t="s">
        <v>4</v>
      </c>
      <c r="J1041" s="9" t="s">
        <v>9</v>
      </c>
      <c r="K1041" s="9" t="s">
        <v>110</v>
      </c>
      <c r="L1041" s="9"/>
      <c r="M1041" s="9"/>
      <c r="N1041" s="9"/>
      <c r="O1041" s="9"/>
      <c r="P1041" s="9"/>
      <c r="Q1041" s="9"/>
      <c r="R1041" s="9"/>
      <c r="S1041" s="9"/>
      <c r="T1041" s="9"/>
    </row>
    <row r="1042" spans="2:20" s="8" customFormat="1">
      <c r="B1042" s="8" t="s">
        <v>31</v>
      </c>
      <c r="C1042" s="8">
        <f>DCOUNTA(A4:T1035,C1041,B1041:B1042)</f>
        <v>6</v>
      </c>
      <c r="D1042" s="8" t="s">
        <v>31</v>
      </c>
      <c r="E1042" s="9">
        <f>DSUM(A4:T1036,F4,D1041:D1042)</f>
        <v>18.954000000000001</v>
      </c>
      <c r="F1042" s="9" t="s">
        <v>31</v>
      </c>
      <c r="G1042" s="9" t="s">
        <v>111</v>
      </c>
      <c r="H1042" s="9">
        <f>DCOUNTA(A4:T1036,G4,F1041:G1042)</f>
        <v>2</v>
      </c>
      <c r="I1042" s="9" t="s">
        <v>31</v>
      </c>
      <c r="J1042" s="9" t="s">
        <v>112</v>
      </c>
      <c r="K1042" s="9">
        <f>DCOUNTA(A4:T1036,J4,I1041:J1042)</f>
        <v>0</v>
      </c>
      <c r="L1042" s="9"/>
      <c r="M1042" s="9"/>
      <c r="N1042" s="9"/>
      <c r="O1042" s="9"/>
      <c r="P1042" s="9"/>
      <c r="Q1042" s="9"/>
      <c r="R1042" s="9"/>
      <c r="S1042" s="9"/>
      <c r="T1042" s="9"/>
    </row>
    <row r="1043" spans="2:20" s="8" customFormat="1">
      <c r="E1043" s="9"/>
      <c r="F1043" s="9"/>
      <c r="G1043" s="9"/>
      <c r="H1043" s="9"/>
      <c r="I1043" s="9"/>
      <c r="J1043" s="9"/>
      <c r="K1043" s="9"/>
      <c r="L1043" s="9"/>
      <c r="M1043" s="9"/>
      <c r="N1043" s="9"/>
      <c r="O1043" s="9"/>
      <c r="P1043" s="9"/>
      <c r="Q1043" s="9"/>
      <c r="R1043" s="9"/>
      <c r="S1043" s="9"/>
      <c r="T1043" s="9"/>
    </row>
    <row r="1044" spans="2:20" s="8" customFormat="1">
      <c r="B1044" s="8" t="s">
        <v>4</v>
      </c>
      <c r="D1044" s="8" t="s">
        <v>4</v>
      </c>
      <c r="E1044" s="9" t="s">
        <v>5</v>
      </c>
      <c r="F1044" s="9" t="s">
        <v>4</v>
      </c>
      <c r="G1044" s="9" t="s">
        <v>6</v>
      </c>
      <c r="H1044" s="9" t="s">
        <v>109</v>
      </c>
      <c r="I1044" s="9" t="s">
        <v>4</v>
      </c>
      <c r="J1044" s="9" t="s">
        <v>9</v>
      </c>
      <c r="K1044" s="9" t="s">
        <v>110</v>
      </c>
      <c r="L1044" s="9"/>
      <c r="M1044" s="9"/>
      <c r="N1044" s="9"/>
      <c r="O1044" s="9"/>
      <c r="P1044" s="9"/>
      <c r="Q1044" s="9"/>
      <c r="R1044" s="9"/>
      <c r="S1044" s="9"/>
      <c r="T1044" s="9"/>
    </row>
    <row r="1045" spans="2:20" s="8" customFormat="1">
      <c r="B1045" s="8" t="s">
        <v>40</v>
      </c>
      <c r="C1045" s="8">
        <f>DCOUNTA(A4:T1036,E4,B1044:B1045)</f>
        <v>4</v>
      </c>
      <c r="D1045" s="8" t="s">
        <v>40</v>
      </c>
      <c r="E1045" s="9">
        <f>DSUM(A4:T1036,E1044,D1044:D1045)</f>
        <v>11.707000000000001</v>
      </c>
      <c r="F1045" s="9" t="s">
        <v>40</v>
      </c>
      <c r="G1045" s="9" t="s">
        <v>111</v>
      </c>
      <c r="H1045" s="9">
        <f>DCOUNTA(A4:T1036,G4,F1044:G1045)</f>
        <v>1</v>
      </c>
      <c r="I1045" s="9" t="s">
        <v>40</v>
      </c>
      <c r="J1045" s="9" t="s">
        <v>112</v>
      </c>
      <c r="K1045" s="9">
        <f>DCOUNTA(A4:T1036,J4,I1044:J1045)</f>
        <v>0</v>
      </c>
      <c r="L1045" s="9"/>
      <c r="M1045" s="9"/>
      <c r="N1045" s="9"/>
      <c r="O1045" s="9"/>
      <c r="P1045" s="9"/>
      <c r="Q1045" s="9"/>
      <c r="R1045" s="9"/>
      <c r="S1045" s="9"/>
      <c r="T1045" s="9"/>
    </row>
    <row r="1046" spans="2:20" s="8" customFormat="1">
      <c r="E1046" s="9"/>
      <c r="F1046" s="9"/>
      <c r="G1046" s="9"/>
      <c r="H1046" s="9"/>
      <c r="I1046" s="9"/>
      <c r="J1046" s="9"/>
      <c r="K1046" s="9"/>
      <c r="L1046" s="9"/>
      <c r="M1046" s="9"/>
      <c r="N1046" s="9"/>
      <c r="O1046" s="9"/>
      <c r="P1046" s="9"/>
      <c r="Q1046" s="9"/>
      <c r="R1046" s="9"/>
      <c r="S1046" s="9"/>
      <c r="T1046" s="9"/>
    </row>
    <row r="1047" spans="2:20" s="8" customFormat="1">
      <c r="B1047" s="8" t="s">
        <v>4</v>
      </c>
      <c r="D1047" s="8" t="s">
        <v>4</v>
      </c>
      <c r="E1047" s="9" t="s">
        <v>5</v>
      </c>
      <c r="F1047" s="9" t="s">
        <v>4</v>
      </c>
      <c r="G1047" s="9" t="s">
        <v>6</v>
      </c>
      <c r="H1047" s="9" t="s">
        <v>109</v>
      </c>
      <c r="I1047" s="9" t="s">
        <v>4</v>
      </c>
      <c r="J1047" s="9" t="s">
        <v>9</v>
      </c>
      <c r="K1047" s="9" t="s">
        <v>110</v>
      </c>
      <c r="L1047" s="9"/>
      <c r="M1047" s="9"/>
      <c r="N1047" s="9"/>
      <c r="O1047" s="9"/>
      <c r="P1047" s="9"/>
      <c r="Q1047" s="9"/>
      <c r="R1047" s="9"/>
      <c r="S1047" s="9"/>
      <c r="T1047" s="9"/>
    </row>
    <row r="1048" spans="2:20" s="8" customFormat="1">
      <c r="B1048" s="8" t="s">
        <v>113</v>
      </c>
      <c r="C1048" s="8">
        <f>DCOUNTA(A4:T1036,E4,B1047:B1048)</f>
        <v>0</v>
      </c>
      <c r="D1048" s="8" t="s">
        <v>113</v>
      </c>
      <c r="E1048" s="9">
        <f>DSUM(A4:T1036,F4,D1047:D1048)</f>
        <v>0</v>
      </c>
      <c r="F1048" s="9" t="s">
        <v>113</v>
      </c>
      <c r="G1048" s="9" t="s">
        <v>111</v>
      </c>
      <c r="H1048" s="9">
        <f>DCOUNTA(A4:T1036,G4,F1047:G1048)</f>
        <v>0</v>
      </c>
      <c r="I1048" s="9" t="s">
        <v>113</v>
      </c>
      <c r="J1048" s="9" t="s">
        <v>112</v>
      </c>
      <c r="K1048" s="9">
        <f>DCOUNTA(A4:T1036,J4,I1047:J1048)</f>
        <v>0</v>
      </c>
      <c r="L1048" s="9"/>
      <c r="M1048" s="9"/>
      <c r="N1048" s="9"/>
      <c r="O1048" s="9"/>
      <c r="P1048" s="9"/>
      <c r="Q1048" s="9"/>
      <c r="R1048" s="9"/>
      <c r="S1048" s="9"/>
      <c r="T1048" s="9"/>
    </row>
    <row r="1049" spans="2:20" s="8" customFormat="1">
      <c r="E1049" s="9"/>
      <c r="F1049" s="9"/>
      <c r="G1049" s="9"/>
      <c r="H1049" s="9"/>
      <c r="I1049" s="9"/>
      <c r="J1049" s="9"/>
      <c r="K1049" s="9"/>
      <c r="L1049" s="9"/>
      <c r="M1049" s="9"/>
      <c r="N1049" s="9"/>
      <c r="O1049" s="9"/>
      <c r="P1049" s="9"/>
      <c r="Q1049" s="9"/>
      <c r="R1049" s="9"/>
      <c r="S1049" s="9"/>
      <c r="T1049" s="9"/>
    </row>
    <row r="1050" spans="2:20" s="8" customFormat="1">
      <c r="B1050" s="8" t="s">
        <v>4</v>
      </c>
      <c r="D1050" s="8" t="s">
        <v>4</v>
      </c>
      <c r="E1050" s="9" t="s">
        <v>5</v>
      </c>
      <c r="F1050" s="9" t="s">
        <v>4</v>
      </c>
      <c r="G1050" s="9" t="s">
        <v>6</v>
      </c>
      <c r="H1050" s="9" t="s">
        <v>109</v>
      </c>
      <c r="I1050" s="9" t="s">
        <v>4</v>
      </c>
      <c r="J1050" s="9" t="s">
        <v>9</v>
      </c>
      <c r="K1050" s="9" t="s">
        <v>110</v>
      </c>
      <c r="L1050" s="9"/>
      <c r="M1050" s="9"/>
      <c r="N1050" s="9"/>
      <c r="O1050" s="9"/>
      <c r="P1050" s="9"/>
      <c r="Q1050" s="9"/>
      <c r="R1050" s="9"/>
      <c r="S1050" s="9"/>
      <c r="T1050" s="9"/>
    </row>
    <row r="1051" spans="2:20" s="8" customFormat="1">
      <c r="B1051" s="8" t="s">
        <v>114</v>
      </c>
      <c r="C1051" s="8">
        <f>DCOUNTA(C4:T1036,E4,B1050:B1051)</f>
        <v>0</v>
      </c>
      <c r="D1051" s="8" t="s">
        <v>114</v>
      </c>
      <c r="E1051" s="9">
        <f>DSUM(A4:T1036,F4,D1050:D1051)</f>
        <v>0</v>
      </c>
      <c r="F1051" s="9" t="s">
        <v>114</v>
      </c>
      <c r="G1051" s="9" t="s">
        <v>111</v>
      </c>
      <c r="H1051" s="9">
        <f>DCOUNTA(A4:T1036,G4,F1050:G1051)</f>
        <v>0</v>
      </c>
      <c r="I1051" s="9" t="s">
        <v>114</v>
      </c>
      <c r="J1051" s="9" t="s">
        <v>112</v>
      </c>
      <c r="K1051" s="9">
        <f>DCOUNTA(A4:T1036,J4,I1050:J1051)</f>
        <v>0</v>
      </c>
      <c r="L1051" s="9"/>
      <c r="M1051" s="9"/>
      <c r="N1051" s="9"/>
      <c r="O1051" s="9"/>
      <c r="P1051" s="9"/>
      <c r="Q1051" s="9"/>
      <c r="R1051" s="9"/>
      <c r="S1051" s="9"/>
      <c r="T1051" s="9"/>
    </row>
    <row r="1052" spans="2:20" s="8" customFormat="1">
      <c r="E1052" s="9"/>
      <c r="F1052" s="9"/>
      <c r="G1052" s="9"/>
      <c r="H1052" s="9"/>
      <c r="I1052" s="9"/>
      <c r="J1052" s="9"/>
      <c r="K1052" s="9"/>
      <c r="L1052" s="9"/>
      <c r="M1052" s="9"/>
      <c r="N1052" s="9"/>
      <c r="O1052" s="9"/>
      <c r="P1052" s="9"/>
      <c r="Q1052" s="9"/>
      <c r="R1052" s="9"/>
      <c r="S1052" s="9"/>
      <c r="T1052" s="9"/>
    </row>
    <row r="1053" spans="2:20" s="8" customFormat="1">
      <c r="E1053" s="9"/>
      <c r="F1053" s="9"/>
      <c r="G1053" s="9"/>
      <c r="H1053" s="9"/>
      <c r="I1053" s="9"/>
      <c r="J1053" s="9"/>
      <c r="K1053" s="9"/>
      <c r="L1053" s="9"/>
      <c r="M1053" s="9"/>
      <c r="N1053" s="9"/>
      <c r="O1053" s="9"/>
      <c r="P1053" s="9"/>
      <c r="Q1053" s="9"/>
      <c r="R1053" s="9"/>
      <c r="S1053" s="9"/>
      <c r="T1053" s="9"/>
    </row>
    <row r="1054" spans="2:20" s="8" customFormat="1">
      <c r="B1054" s="8" t="s">
        <v>4</v>
      </c>
      <c r="D1054" s="8" t="s">
        <v>4</v>
      </c>
      <c r="E1054" s="9" t="s">
        <v>5</v>
      </c>
      <c r="F1054" s="9" t="s">
        <v>4</v>
      </c>
      <c r="G1054" s="9" t="s">
        <v>6</v>
      </c>
      <c r="H1054" s="9" t="s">
        <v>109</v>
      </c>
      <c r="I1054" s="9" t="s">
        <v>4</v>
      </c>
      <c r="J1054" s="9" t="s">
        <v>9</v>
      </c>
      <c r="K1054" s="9" t="s">
        <v>110</v>
      </c>
      <c r="L1054" s="9"/>
      <c r="M1054" s="9"/>
      <c r="N1054" s="9"/>
      <c r="O1054" s="9"/>
      <c r="P1054" s="9"/>
      <c r="Q1054" s="9"/>
      <c r="R1054" s="9"/>
      <c r="S1054" s="9"/>
      <c r="T1054" s="9"/>
    </row>
    <row r="1055" spans="2:20" s="8" customFormat="1">
      <c r="B1055" s="8" t="s">
        <v>115</v>
      </c>
      <c r="C1055" s="8">
        <f>DCOUNTA(A4:T1036,E4,B1054:B1055)</f>
        <v>0</v>
      </c>
      <c r="D1055" s="8" t="s">
        <v>115</v>
      </c>
      <c r="E1055" s="9">
        <f>DSUM(A4:T1036,F4,D1054:D1055)</f>
        <v>0</v>
      </c>
      <c r="F1055" s="9" t="s">
        <v>115</v>
      </c>
      <c r="G1055" s="9" t="s">
        <v>111</v>
      </c>
      <c r="H1055" s="9">
        <f>DCOUNTA(A4:T1036,G4,F1054:G1055)</f>
        <v>0</v>
      </c>
      <c r="I1055" s="9" t="s">
        <v>115</v>
      </c>
      <c r="J1055" s="9" t="s">
        <v>112</v>
      </c>
      <c r="K1055" s="9">
        <f>DCOUNTA(A4:T1036,J4,I1054:J1055)</f>
        <v>0</v>
      </c>
      <c r="L1055" s="9"/>
      <c r="M1055" s="9"/>
      <c r="N1055" s="9"/>
      <c r="O1055" s="9"/>
      <c r="P1055" s="9"/>
      <c r="Q1055" s="9"/>
      <c r="R1055" s="9"/>
      <c r="S1055" s="9"/>
      <c r="T1055" s="9"/>
    </row>
    <row r="1056" spans="2:20" s="8" customFormat="1">
      <c r="E1056" s="9"/>
      <c r="F1056" s="9"/>
      <c r="G1056" s="9"/>
      <c r="H1056" s="9"/>
      <c r="I1056" s="9"/>
      <c r="J1056" s="9"/>
      <c r="K1056" s="9"/>
      <c r="L1056" s="9"/>
      <c r="M1056" s="9"/>
      <c r="N1056" s="9"/>
      <c r="O1056" s="9"/>
      <c r="P1056" s="9"/>
      <c r="Q1056" s="9"/>
      <c r="R1056" s="9"/>
      <c r="S1056" s="9"/>
      <c r="T1056" s="9"/>
    </row>
    <row r="1057" spans="2:51" s="8" customFormat="1" hidden="1">
      <c r="B1057" s="8" t="s">
        <v>4</v>
      </c>
      <c r="D1057" s="8" t="s">
        <v>4</v>
      </c>
      <c r="E1057" s="9" t="s">
        <v>5</v>
      </c>
      <c r="F1057" s="9" t="s">
        <v>4</v>
      </c>
      <c r="G1057" s="9" t="s">
        <v>6</v>
      </c>
      <c r="H1057" s="9" t="s">
        <v>109</v>
      </c>
      <c r="I1057" s="9" t="s">
        <v>4</v>
      </c>
      <c r="J1057" s="9" t="s">
        <v>9</v>
      </c>
      <c r="K1057" s="9" t="s">
        <v>110</v>
      </c>
      <c r="L1057" s="9"/>
      <c r="M1057" s="9"/>
      <c r="N1057" s="9"/>
      <c r="O1057" s="9"/>
      <c r="P1057" s="9"/>
      <c r="Q1057" s="9"/>
      <c r="R1057" s="9"/>
      <c r="S1057" s="9"/>
      <c r="T1057" s="9"/>
    </row>
    <row r="1058" spans="2:51" s="8" customFormat="1" hidden="1">
      <c r="B1058" s="8" t="s">
        <v>23</v>
      </c>
      <c r="C1058" s="8">
        <f>DCOUNTA(B4:T1036,B1057,B1057:B1058)</f>
        <v>3</v>
      </c>
      <c r="D1058" s="8" t="s">
        <v>23</v>
      </c>
      <c r="E1058" s="9">
        <f>DSUM(A4:T1036,F4,D1057:D1058)</f>
        <v>12.952</v>
      </c>
      <c r="F1058" s="9" t="s">
        <v>23</v>
      </c>
      <c r="G1058" s="9" t="s">
        <v>111</v>
      </c>
      <c r="H1058" s="9">
        <f>DCOUNTA(A4:T1036,G4,F1057:G1058)</f>
        <v>1</v>
      </c>
      <c r="I1058" s="9" t="s">
        <v>23</v>
      </c>
      <c r="J1058" s="9" t="s">
        <v>112</v>
      </c>
      <c r="K1058" s="9">
        <f>DCOUNTA(A4:T1036,J4,I1057:J1058)</f>
        <v>1</v>
      </c>
      <c r="L1058" s="9"/>
      <c r="M1058" s="9"/>
      <c r="N1058" s="9"/>
      <c r="O1058" s="9"/>
      <c r="P1058" s="9"/>
      <c r="Q1058" s="9"/>
      <c r="R1058" s="9"/>
      <c r="S1058" s="9"/>
      <c r="T1058" s="9"/>
    </row>
    <row r="1059" spans="2:51" s="8" customFormat="1">
      <c r="E1059" s="9"/>
      <c r="F1059" s="9"/>
      <c r="G1059" s="9"/>
      <c r="H1059" s="9"/>
      <c r="I1059" s="9"/>
      <c r="J1059" s="9"/>
      <c r="K1059" s="9"/>
      <c r="L1059" s="9"/>
      <c r="M1059" s="9"/>
      <c r="N1059" s="9"/>
      <c r="O1059" s="9"/>
      <c r="P1059" s="9"/>
      <c r="Q1059" s="9"/>
      <c r="R1059" s="9"/>
      <c r="S1059" s="9"/>
      <c r="T1059" s="9"/>
    </row>
    <row r="1060" spans="2:51" s="8" customFormat="1" ht="15.75">
      <c r="C1060" s="10" t="s">
        <v>116</v>
      </c>
      <c r="D1060" s="10" t="s">
        <v>117</v>
      </c>
      <c r="E1060" s="10" t="s">
        <v>118</v>
      </c>
      <c r="F1060" s="10" t="s">
        <v>119</v>
      </c>
      <c r="G1060" s="10" t="s">
        <v>120</v>
      </c>
      <c r="H1060" s="9"/>
      <c r="I1060" s="9"/>
      <c r="J1060" s="9"/>
      <c r="K1060" s="9"/>
      <c r="L1060" s="9"/>
      <c r="M1060" s="9"/>
      <c r="N1060" s="9"/>
      <c r="O1060" s="11"/>
      <c r="P1060" s="9"/>
      <c r="Q1060" s="9"/>
      <c r="R1060" s="9"/>
      <c r="S1060" s="9"/>
      <c r="T1060" s="9"/>
      <c r="AX1060" s="8" t="s">
        <v>121</v>
      </c>
      <c r="AY1060" s="8" t="s">
        <v>122</v>
      </c>
    </row>
    <row r="1061" spans="2:51" s="8" customFormat="1" ht="15.75">
      <c r="C1061" s="12">
        <f>C1042</f>
        <v>6</v>
      </c>
      <c r="D1061" s="13" t="s">
        <v>123</v>
      </c>
      <c r="E1061" s="13">
        <f>E1042</f>
        <v>18.954000000000001</v>
      </c>
      <c r="F1061" s="12">
        <f>H1042</f>
        <v>2</v>
      </c>
      <c r="G1061" s="12">
        <f>K1042</f>
        <v>0</v>
      </c>
      <c r="H1061" s="9"/>
      <c r="I1061" s="9"/>
      <c r="J1061" s="9"/>
      <c r="K1061" s="9"/>
      <c r="L1061" s="9"/>
      <c r="M1061" s="9"/>
      <c r="N1061" s="9"/>
      <c r="O1061" s="11"/>
      <c r="P1061" s="9"/>
      <c r="Q1061" s="9"/>
      <c r="R1061" s="9"/>
      <c r="S1061" s="9"/>
      <c r="T1061" s="9"/>
    </row>
    <row r="1062" spans="2:51" s="8" customFormat="1" ht="15.75">
      <c r="C1062" s="12">
        <f>C1045</f>
        <v>4</v>
      </c>
      <c r="D1062" s="13" t="s">
        <v>124</v>
      </c>
      <c r="E1062" s="13">
        <f>E1045</f>
        <v>11.707000000000001</v>
      </c>
      <c r="F1062" s="12">
        <f>H1045</f>
        <v>1</v>
      </c>
      <c r="G1062" s="12">
        <f>K1045</f>
        <v>0</v>
      </c>
      <c r="H1062" s="9"/>
      <c r="I1062" s="9"/>
      <c r="J1062" s="9"/>
      <c r="K1062" s="9"/>
      <c r="L1062" s="9"/>
      <c r="M1062" s="9"/>
      <c r="N1062" s="9"/>
      <c r="O1062" s="11"/>
      <c r="P1062" s="9"/>
      <c r="Q1062" s="9"/>
      <c r="R1062" s="9"/>
      <c r="S1062" s="9"/>
      <c r="T1062" s="9"/>
    </row>
    <row r="1063" spans="2:51" s="8" customFormat="1" ht="15.75">
      <c r="C1063" s="12">
        <f>C1048</f>
        <v>0</v>
      </c>
      <c r="D1063" s="13" t="s">
        <v>125</v>
      </c>
      <c r="E1063" s="13">
        <f>E1048</f>
        <v>0</v>
      </c>
      <c r="F1063" s="12">
        <f>H1048</f>
        <v>0</v>
      </c>
      <c r="G1063" s="12">
        <f>K1048</f>
        <v>0</v>
      </c>
      <c r="H1063" s="9"/>
      <c r="I1063" s="9"/>
      <c r="J1063" s="9"/>
      <c r="K1063" s="9"/>
      <c r="L1063" s="9"/>
      <c r="M1063" s="9"/>
      <c r="N1063" s="9"/>
      <c r="O1063" s="11"/>
      <c r="P1063" s="9"/>
      <c r="Q1063" s="9"/>
      <c r="R1063" s="9"/>
      <c r="S1063" s="9"/>
      <c r="T1063" s="9"/>
    </row>
    <row r="1064" spans="2:51" s="8" customFormat="1" ht="15.75">
      <c r="C1064" s="12">
        <f>C1051</f>
        <v>0</v>
      </c>
      <c r="D1064" s="13" t="s">
        <v>126</v>
      </c>
      <c r="E1064" s="13">
        <f>E1051</f>
        <v>0</v>
      </c>
      <c r="F1064" s="12">
        <f>H1051</f>
        <v>0</v>
      </c>
      <c r="G1064" s="12">
        <f>K1051</f>
        <v>0</v>
      </c>
      <c r="H1064" s="9"/>
      <c r="I1064" s="9"/>
      <c r="J1064" s="9"/>
      <c r="K1064" s="9"/>
      <c r="L1064" s="9"/>
      <c r="M1064" s="9"/>
      <c r="N1064" s="9"/>
      <c r="O1064" s="11"/>
      <c r="P1064" s="9"/>
      <c r="Q1064" s="9"/>
      <c r="R1064" s="9"/>
      <c r="S1064" s="9"/>
      <c r="T1064" s="9"/>
    </row>
    <row r="1065" spans="2:51" s="8" customFormat="1" ht="15.75">
      <c r="C1065" s="12">
        <f>C1055</f>
        <v>0</v>
      </c>
      <c r="D1065" s="13" t="s">
        <v>115</v>
      </c>
      <c r="E1065" s="13">
        <f>E1055</f>
        <v>0</v>
      </c>
      <c r="F1065" s="12">
        <f>H1055</f>
        <v>0</v>
      </c>
      <c r="G1065" s="12">
        <f>K1055</f>
        <v>0</v>
      </c>
      <c r="H1065" s="9"/>
      <c r="I1065" s="9"/>
      <c r="J1065" s="9"/>
      <c r="K1065" s="9"/>
      <c r="L1065" s="9"/>
      <c r="M1065" s="9"/>
      <c r="N1065" s="9"/>
      <c r="O1065" s="11"/>
      <c r="P1065" s="9"/>
      <c r="Q1065" s="9"/>
      <c r="R1065" s="9"/>
      <c r="S1065" s="9"/>
      <c r="T1065" s="9"/>
    </row>
    <row r="1066" spans="2:51" s="8" customFormat="1" ht="15.75">
      <c r="C1066" s="12">
        <f>C1058</f>
        <v>3</v>
      </c>
      <c r="D1066" s="13" t="s">
        <v>127</v>
      </c>
      <c r="E1066" s="13">
        <f>E1058</f>
        <v>12.952</v>
      </c>
      <c r="F1066" s="12">
        <f>H1058</f>
        <v>1</v>
      </c>
      <c r="G1066" s="12">
        <f>K1058</f>
        <v>1</v>
      </c>
      <c r="H1066" s="9"/>
      <c r="I1066" s="9"/>
      <c r="J1066" s="9"/>
      <c r="K1066" s="9"/>
      <c r="L1066" s="9"/>
      <c r="M1066" s="9"/>
      <c r="N1066" s="9"/>
      <c r="O1066" s="11"/>
      <c r="P1066" s="9"/>
      <c r="Q1066" s="9"/>
      <c r="R1066" s="9"/>
      <c r="S1066" s="9"/>
      <c r="T1066" s="9"/>
    </row>
    <row r="1067" spans="2:51" s="8" customFormat="1" ht="15.75">
      <c r="C1067" s="14"/>
      <c r="D1067" s="10" t="s">
        <v>128</v>
      </c>
      <c r="E1067" s="10">
        <f>E1061</f>
        <v>18.954000000000001</v>
      </c>
      <c r="F1067" s="14"/>
      <c r="G1067" s="9"/>
      <c r="H1067" s="9"/>
      <c r="I1067" s="9"/>
      <c r="J1067" s="9"/>
      <c r="K1067" s="9"/>
      <c r="L1067" s="9"/>
      <c r="M1067" s="9"/>
      <c r="N1067" s="9"/>
      <c r="O1067" s="11"/>
      <c r="P1067" s="9"/>
      <c r="Q1067" s="9"/>
      <c r="R1067" s="9"/>
      <c r="S1067" s="9"/>
      <c r="T1067" s="9"/>
    </row>
    <row r="1068" spans="2:51" s="8" customFormat="1" ht="15.75">
      <c r="C1068" s="14"/>
      <c r="D1068" s="10" t="s">
        <v>129</v>
      </c>
      <c r="E1068" s="10">
        <f>E1061+E1062+E1063+E1064+E1065+E1066</f>
        <v>43.613</v>
      </c>
      <c r="F1068" s="9"/>
      <c r="G1068" s="9"/>
      <c r="H1068" s="9"/>
      <c r="I1068" s="9"/>
      <c r="J1068" s="9"/>
      <c r="K1068" s="9"/>
      <c r="L1068" s="9"/>
      <c r="M1068" s="9"/>
      <c r="N1068" s="9"/>
      <c r="O1068" s="9"/>
      <c r="P1068" s="9"/>
      <c r="Q1068" s="9"/>
      <c r="R1068" s="9"/>
      <c r="S1068" s="9"/>
      <c r="T1068" s="9"/>
    </row>
    <row r="1069" spans="2:51" s="1" customFormat="1" ht="12.75" customHeight="1"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</row>
    <row r="1070" spans="2:51" s="1" customFormat="1"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</row>
    <row r="1071" spans="2:51" s="1" customFormat="1"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</row>
    <row r="1072" spans="2:51" s="1" customFormat="1"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</row>
    <row r="1073" spans="5:20" s="1" customFormat="1"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</row>
    <row r="1074" spans="5:20" s="1" customFormat="1"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</row>
    <row r="1075" spans="5:20" s="1" customFormat="1"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</row>
    <row r="1076" spans="5:20" s="1" customFormat="1"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</row>
    <row r="1077" spans="5:20" s="1" customFormat="1"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</row>
    <row r="1078" spans="5:20" s="1" customFormat="1"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</row>
    <row r="1079" spans="5:20" s="1" customFormat="1"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</row>
    <row r="1080" spans="5:20" s="1" customFormat="1"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</row>
    <row r="1081" spans="5:20" s="1" customFormat="1"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</row>
    <row r="1082" spans="5:20" s="1" customFormat="1"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</row>
    <row r="1083" spans="5:20" s="1" customFormat="1"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</row>
    <row r="1084" spans="5:20" s="1" customFormat="1"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</row>
    <row r="1085" spans="5:20" s="1" customFormat="1"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</row>
    <row r="1086" spans="5:20" s="1" customFormat="1"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</row>
    <row r="1087" spans="5:20" s="1" customFormat="1"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</row>
    <row r="1088" spans="5:20" s="1" customFormat="1"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</row>
    <row r="1089" spans="5:20" s="1" customFormat="1"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</row>
    <row r="1090" spans="5:20" s="1" customFormat="1"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</row>
    <row r="1091" spans="5:20" s="1" customFormat="1"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</row>
    <row r="1092" spans="5:20" s="1" customFormat="1"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</row>
    <row r="1093" spans="5:20" s="1" customFormat="1"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</row>
    <row r="1094" spans="5:20" s="1" customFormat="1"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</row>
    <row r="1095" spans="5:20" s="1" customFormat="1"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</row>
    <row r="1096" spans="5:20" s="1" customFormat="1"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</row>
    <row r="1097" spans="5:20" s="1" customFormat="1"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</row>
    <row r="1098" spans="5:20" s="1" customFormat="1"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</row>
    <row r="1099" spans="5:20" s="1" customFormat="1"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</row>
    <row r="1100" spans="5:20" s="1" customFormat="1"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</row>
    <row r="1101" spans="5:20" s="1" customFormat="1"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</row>
    <row r="1102" spans="5:20" s="1" customFormat="1"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</row>
    <row r="1103" spans="5:20" s="1" customFormat="1"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</row>
    <row r="1104" spans="5:20" s="1" customFormat="1"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</row>
    <row r="1105" spans="5:20" s="1" customFormat="1"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</row>
    <row r="1106" spans="5:20" s="1" customFormat="1"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</row>
    <row r="1107" spans="5:20" s="1" customFormat="1"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</row>
    <row r="1108" spans="5:20" s="1" customFormat="1"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</row>
    <row r="1109" spans="5:20" s="1" customFormat="1"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</row>
    <row r="1110" spans="5:20" s="1" customFormat="1"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</row>
    <row r="1111" spans="5:20" s="1" customFormat="1"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</row>
    <row r="1112" spans="5:20" s="1" customFormat="1"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</row>
    <row r="1113" spans="5:20" s="1" customFormat="1"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</row>
    <row r="1114" spans="5:20" s="1" customFormat="1"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</row>
    <row r="1115" spans="5:20" s="1" customFormat="1"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</row>
    <row r="1116" spans="5:20" s="1" customFormat="1"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</row>
    <row r="1117" spans="5:20" s="1" customFormat="1"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</row>
    <row r="1118" spans="5:20" s="1" customFormat="1"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</row>
    <row r="1119" spans="5:20" s="1" customFormat="1"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</row>
    <row r="1120" spans="5:20" s="1" customFormat="1"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</row>
    <row r="1121" spans="5:20" s="1" customFormat="1"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</row>
    <row r="1122" spans="5:20" s="1" customFormat="1"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</row>
    <row r="1123" spans="5:20" s="1" customFormat="1"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</row>
    <row r="1124" spans="5:20" s="1" customFormat="1"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</row>
    <row r="1125" spans="5:20" s="1" customFormat="1"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</row>
    <row r="1126" spans="5:20" s="1" customFormat="1"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</row>
    <row r="1127" spans="5:20" s="1" customFormat="1"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</row>
    <row r="1128" spans="5:20" s="1" customFormat="1"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</row>
    <row r="1129" spans="5:20" s="1" customFormat="1"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</row>
    <row r="1130" spans="5:20" s="1" customFormat="1"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</row>
    <row r="1131" spans="5:20" s="1" customFormat="1"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</row>
    <row r="1132" spans="5:20" s="1" customFormat="1"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</row>
    <row r="1133" spans="5:20" s="1" customFormat="1"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</row>
    <row r="1134" spans="5:20" s="1" customFormat="1"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</row>
    <row r="1135" spans="5:20" s="1" customFormat="1"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</row>
    <row r="1136" spans="5:20" s="1" customFormat="1"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</row>
    <row r="1137" spans="5:20" s="1" customFormat="1"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</row>
    <row r="1138" spans="5:20" s="1" customFormat="1"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</row>
    <row r="1139" spans="5:20" s="1" customFormat="1"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</row>
    <row r="1140" spans="5:20" s="1" customFormat="1"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</row>
    <row r="1141" spans="5:20" s="1" customFormat="1"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</row>
    <row r="1142" spans="5:20" s="1" customFormat="1"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</row>
    <row r="1143" spans="5:20" s="1" customFormat="1"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</row>
    <row r="1144" spans="5:20" s="1" customFormat="1"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</row>
    <row r="1145" spans="5:20" s="1" customFormat="1"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</row>
    <row r="1146" spans="5:20" s="1" customFormat="1"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</row>
    <row r="1147" spans="5:20" s="1" customFormat="1"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</row>
    <row r="1148" spans="5:20" s="1" customFormat="1"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</row>
    <row r="1149" spans="5:20" s="1" customFormat="1"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</row>
    <row r="1150" spans="5:20" s="1" customFormat="1"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</row>
    <row r="1151" spans="5:20" s="1" customFormat="1"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</row>
    <row r="1152" spans="5:20" s="1" customFormat="1"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</row>
    <row r="1153" spans="5:20" s="1" customFormat="1"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</row>
    <row r="1154" spans="5:20" s="1" customFormat="1"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</row>
    <row r="1155" spans="5:20" s="1" customFormat="1"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</row>
    <row r="1156" spans="5:20" s="1" customFormat="1"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</row>
    <row r="1157" spans="5:20" s="1" customFormat="1"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</row>
    <row r="1158" spans="5:20" s="1" customFormat="1"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</row>
    <row r="1159" spans="5:20" s="1" customFormat="1"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</row>
    <row r="1160" spans="5:20" s="1" customFormat="1"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</row>
    <row r="1161" spans="5:20" s="1" customFormat="1"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</row>
    <row r="1162" spans="5:20" s="1" customFormat="1"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</row>
    <row r="1163" spans="5:20" s="1" customFormat="1"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</row>
    <row r="1164" spans="5:20" s="1" customFormat="1"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</row>
    <row r="1165" spans="5:20" s="1" customFormat="1"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</row>
    <row r="1166" spans="5:20" s="1" customFormat="1"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</row>
    <row r="1167" spans="5:20" s="1" customFormat="1"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</row>
    <row r="1168" spans="5:20" s="1" customFormat="1"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</row>
    <row r="1169" spans="5:20" s="1" customFormat="1"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</row>
    <row r="1170" spans="5:20" s="1" customFormat="1"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</row>
    <row r="1171" spans="5:20" s="1" customFormat="1"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</row>
    <row r="1172" spans="5:20" s="1" customFormat="1"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</row>
    <row r="1173" spans="5:20" s="1" customFormat="1"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</row>
    <row r="1174" spans="5:20" s="1" customFormat="1"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</row>
    <row r="1175" spans="5:20" s="1" customFormat="1"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</row>
    <row r="1176" spans="5:20" s="1" customFormat="1"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</row>
    <row r="1177" spans="5:20" s="1" customFormat="1"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</row>
    <row r="1178" spans="5:20" s="1" customFormat="1"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</row>
    <row r="1179" spans="5:20" s="1" customFormat="1"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</row>
    <row r="1180" spans="5:20" s="1" customFormat="1"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</row>
    <row r="1181" spans="5:20" s="1" customFormat="1"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</row>
    <row r="1182" spans="5:20" s="1" customFormat="1"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</row>
    <row r="1183" spans="5:20" s="1" customFormat="1"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</row>
    <row r="1184" spans="5:20" s="1" customFormat="1"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</row>
    <row r="1185" spans="5:20" s="1" customFormat="1"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</row>
    <row r="1186" spans="5:20" s="1" customFormat="1"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</row>
    <row r="1187" spans="5:20" s="1" customFormat="1"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</row>
    <row r="1188" spans="5:20" s="1" customFormat="1"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</row>
    <row r="1189" spans="5:20" s="1" customFormat="1"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</row>
    <row r="1190" spans="5:20" s="1" customFormat="1"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</row>
    <row r="1191" spans="5:20" s="1" customFormat="1"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</row>
    <row r="1192" spans="5:20" s="1" customFormat="1"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</row>
    <row r="1193" spans="5:20" s="1" customFormat="1"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</row>
    <row r="1194" spans="5:20" s="1" customFormat="1"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</row>
    <row r="1195" spans="5:20" s="1" customFormat="1"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</row>
    <row r="1196" spans="5:20" s="1" customFormat="1"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</row>
    <row r="1197" spans="5:20" s="1" customFormat="1"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</row>
    <row r="1198" spans="5:20" s="1" customFormat="1"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</row>
    <row r="1199" spans="5:20" s="1" customFormat="1"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</row>
    <row r="1200" spans="5:20" s="1" customFormat="1"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</row>
    <row r="1201" spans="5:20" s="1" customFormat="1"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</row>
    <row r="1202" spans="5:20" s="1" customFormat="1"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</row>
    <row r="1203" spans="5:20" s="1" customFormat="1"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</row>
    <row r="1204" spans="5:20" s="1" customFormat="1"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</row>
    <row r="1205" spans="5:20" s="1" customFormat="1"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</row>
    <row r="1206" spans="5:20" s="1" customFormat="1"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</row>
    <row r="1207" spans="5:20" s="1" customFormat="1"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</row>
    <row r="1208" spans="5:20" s="1" customFormat="1"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</row>
    <row r="1209" spans="5:20" s="1" customFormat="1"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</row>
    <row r="1210" spans="5:20" s="1" customFormat="1"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</row>
    <row r="1211" spans="5:20" s="1" customFormat="1"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</row>
    <row r="1212" spans="5:20" s="1" customFormat="1"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</row>
    <row r="1213" spans="5:20" s="1" customFormat="1"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</row>
    <row r="1214" spans="5:20" s="1" customFormat="1"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</row>
    <row r="1215" spans="5:20" s="1" customFormat="1"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</row>
    <row r="1216" spans="5:20" s="1" customFormat="1"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</row>
    <row r="1217" spans="5:20" s="1" customFormat="1"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</row>
    <row r="1218" spans="5:20" s="1" customFormat="1"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</row>
    <row r="1219" spans="5:20" s="1" customFormat="1"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</row>
    <row r="1220" spans="5:20" s="1" customFormat="1"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</row>
    <row r="1221" spans="5:20" s="1" customFormat="1"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</row>
    <row r="1222" spans="5:20" s="1" customFormat="1"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</row>
    <row r="1223" spans="5:20" s="1" customFormat="1"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</row>
    <row r="1224" spans="5:20" s="1" customFormat="1"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</row>
    <row r="1225" spans="5:20" s="1" customFormat="1"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</row>
    <row r="1226" spans="5:20" s="1" customFormat="1"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</row>
    <row r="1227" spans="5:20" s="1" customFormat="1"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</row>
    <row r="1228" spans="5:20" s="1" customFormat="1"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</row>
    <row r="1229" spans="5:20" s="1" customFormat="1"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</row>
    <row r="1230" spans="5:20" s="1" customFormat="1"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</row>
    <row r="1231" spans="5:20" s="1" customFormat="1"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</row>
    <row r="1232" spans="5:20" s="1" customFormat="1"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</row>
    <row r="1233" spans="5:20" s="1" customFormat="1"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</row>
    <row r="1234" spans="5:20" s="1" customFormat="1"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</row>
    <row r="1235" spans="5:20" s="1" customFormat="1"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</row>
    <row r="1236" spans="5:20" s="1" customFormat="1"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</row>
    <row r="1237" spans="5:20" s="1" customFormat="1"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</row>
    <row r="1238" spans="5:20" s="1" customFormat="1"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</row>
    <row r="1239" spans="5:20" s="1" customFormat="1"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</row>
    <row r="1240" spans="5:20" s="1" customFormat="1"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</row>
    <row r="1241" spans="5:20" s="1" customFormat="1"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</row>
    <row r="1242" spans="5:20" s="1" customFormat="1"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</row>
    <row r="1243" spans="5:20" s="1" customFormat="1"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</row>
    <row r="1244" spans="5:20" s="1" customFormat="1"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</row>
    <row r="1245" spans="5:20" s="1" customFormat="1"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</row>
    <row r="1246" spans="5:20" s="1" customFormat="1"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</row>
    <row r="1247" spans="5:20" s="1" customFormat="1"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</row>
    <row r="1248" spans="5:20" s="1" customFormat="1"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</row>
    <row r="1249" spans="5:20" s="1" customFormat="1"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</row>
    <row r="1250" spans="5:20" s="1" customFormat="1"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</row>
    <row r="1251" spans="5:20" s="1" customFormat="1"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</row>
    <row r="1252" spans="5:20" s="1" customFormat="1"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</row>
    <row r="1253" spans="5:20" s="1" customFormat="1"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</row>
    <row r="1254" spans="5:20" s="1" customFormat="1"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</row>
    <row r="1255" spans="5:20" s="1" customFormat="1"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</row>
    <row r="1256" spans="5:20" s="1" customFormat="1"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</row>
    <row r="1257" spans="5:20" s="1" customFormat="1"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</row>
    <row r="1258" spans="5:20" s="1" customFormat="1"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</row>
    <row r="1259" spans="5:20" s="1" customFormat="1"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</row>
    <row r="1260" spans="5:20" s="1" customFormat="1"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</row>
    <row r="1261" spans="5:20" s="1" customFormat="1"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</row>
    <row r="1262" spans="5:20" s="1" customFormat="1"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</row>
    <row r="1263" spans="5:20" s="1" customFormat="1"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</row>
    <row r="1264" spans="5:20" s="1" customFormat="1"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</row>
    <row r="1265" spans="5:20" s="1" customFormat="1"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</row>
    <row r="1266" spans="5:20" s="1" customFormat="1"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</row>
    <row r="1267" spans="5:20" s="1" customFormat="1"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</row>
    <row r="1268" spans="5:20" s="1" customFormat="1"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</row>
    <row r="1269" spans="5:20" s="1" customFormat="1"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</row>
    <row r="1270" spans="5:20" s="1" customFormat="1"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</row>
    <row r="1271" spans="5:20" s="1" customFormat="1"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</row>
    <row r="1272" spans="5:20" s="1" customFormat="1"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</row>
    <row r="1273" spans="5:20" s="1" customFormat="1"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</row>
    <row r="1274" spans="5:20" s="1" customFormat="1"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</row>
    <row r="1275" spans="5:20" s="1" customFormat="1"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</row>
    <row r="1276" spans="5:20" s="1" customFormat="1"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</row>
    <row r="1277" spans="5:20" s="1" customFormat="1"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</row>
    <row r="1278" spans="5:20" s="1" customFormat="1"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</row>
    <row r="1279" spans="5:20" s="1" customFormat="1"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</row>
    <row r="1280" spans="5:20" s="1" customFormat="1"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</row>
    <row r="1281" spans="5:20" s="1" customFormat="1"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</row>
    <row r="1282" spans="5:20" s="1" customFormat="1"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</row>
    <row r="1283" spans="5:20" s="1" customFormat="1"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</row>
    <row r="1284" spans="5:20" s="1" customFormat="1"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</row>
    <row r="1285" spans="5:20" s="1" customFormat="1"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</row>
    <row r="1286" spans="5:20" s="1" customFormat="1"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</row>
    <row r="1287" spans="5:20" s="1" customFormat="1"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</row>
    <row r="1288" spans="5:20" s="1" customFormat="1"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</row>
    <row r="1289" spans="5:20" s="1" customFormat="1"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</row>
    <row r="1290" spans="5:20" s="1" customFormat="1"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</row>
    <row r="1291" spans="5:20" s="1" customFormat="1"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</row>
    <row r="1292" spans="5:20" s="1" customFormat="1"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</row>
    <row r="1293" spans="5:20" s="1" customFormat="1"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</row>
    <row r="1294" spans="5:20" s="1" customFormat="1"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</row>
    <row r="1295" spans="5:20" s="1" customFormat="1"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</row>
    <row r="1296" spans="5:20" s="1" customFormat="1"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</row>
    <row r="1297" spans="5:20" s="1" customFormat="1"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</row>
    <row r="1298" spans="5:20" s="1" customFormat="1"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</row>
    <row r="1299" spans="5:20" s="1" customFormat="1"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</row>
    <row r="1300" spans="5:20" s="1" customFormat="1"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</row>
    <row r="1301" spans="5:20" s="1" customFormat="1"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</row>
    <row r="1302" spans="5:20" s="1" customFormat="1"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</row>
    <row r="1303" spans="5:20" s="1" customFormat="1"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</row>
    <row r="1304" spans="5:20" s="1" customFormat="1"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</row>
    <row r="1305" spans="5:20" s="1" customFormat="1"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</row>
    <row r="1306" spans="5:20" s="1" customFormat="1"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</row>
    <row r="1307" spans="5:20" s="1" customFormat="1"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</row>
    <row r="1308" spans="5:20" s="1" customFormat="1"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</row>
    <row r="1309" spans="5:20" s="1" customFormat="1"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</row>
    <row r="1310" spans="5:20" s="1" customFormat="1"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</row>
    <row r="1311" spans="5:20" s="1" customFormat="1"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</row>
    <row r="1312" spans="5:20" s="1" customFormat="1"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</row>
    <row r="1313" spans="5:20" s="1" customFormat="1"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</row>
    <row r="1314" spans="5:20" s="1" customFormat="1"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</row>
    <row r="1315" spans="5:20" s="1" customFormat="1"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</row>
    <row r="1316" spans="5:20" s="1" customFormat="1"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</row>
    <row r="1317" spans="5:20" s="1" customFormat="1"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</row>
    <row r="1318" spans="5:20" s="1" customFormat="1"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</row>
    <row r="1319" spans="5:20" s="1" customFormat="1"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</row>
    <row r="1320" spans="5:20" s="1" customFormat="1"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</row>
    <row r="1321" spans="5:20" s="1" customFormat="1"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</row>
    <row r="1322" spans="5:20" s="1" customFormat="1"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</row>
    <row r="1323" spans="5:20" s="1" customFormat="1"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</row>
    <row r="1324" spans="5:20" s="1" customFormat="1"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</row>
    <row r="1325" spans="5:20" s="1" customFormat="1"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</row>
    <row r="1326" spans="5:20" s="1" customFormat="1"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</row>
    <row r="1327" spans="5:20" s="1" customFormat="1"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</row>
    <row r="1328" spans="5:20" s="1" customFormat="1"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</row>
    <row r="1329" spans="5:20" s="1" customFormat="1"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</row>
    <row r="1330" spans="5:20" s="1" customFormat="1"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</row>
    <row r="1331" spans="5:20" s="1" customFormat="1"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</row>
    <row r="1332" spans="5:20" s="1" customFormat="1"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</row>
    <row r="1333" spans="5:20" s="1" customFormat="1"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</row>
    <row r="1334" spans="5:20" s="1" customFormat="1"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</row>
    <row r="1335" spans="5:20" s="1" customFormat="1"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</row>
    <row r="1336" spans="5:20" s="1" customFormat="1"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</row>
    <row r="1337" spans="5:20" s="1" customFormat="1"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</row>
    <row r="1338" spans="5:20" s="1" customFormat="1"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</row>
    <row r="1339" spans="5:20" s="1" customFormat="1"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</row>
    <row r="1340" spans="5:20" s="1" customFormat="1"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</row>
    <row r="1341" spans="5:20" s="1" customFormat="1"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</row>
    <row r="1342" spans="5:20" s="1" customFormat="1"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</row>
    <row r="1343" spans="5:20" s="1" customFormat="1"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</row>
    <row r="1344" spans="5:20" s="1" customFormat="1"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</row>
    <row r="1345" spans="5:20" s="1" customFormat="1"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</row>
    <row r="1346" spans="5:20" s="1" customFormat="1"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</row>
    <row r="1347" spans="5:20" s="1" customFormat="1"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</row>
    <row r="1348" spans="5:20" s="1" customFormat="1"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</row>
    <row r="1349" spans="5:20" s="1" customFormat="1"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</row>
    <row r="1350" spans="5:20" s="1" customFormat="1"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</row>
    <row r="1351" spans="5:20" s="1" customFormat="1"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</row>
    <row r="1352" spans="5:20" s="1" customFormat="1"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</row>
    <row r="1353" spans="5:20" s="1" customFormat="1"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</row>
    <row r="1354" spans="5:20" s="1" customFormat="1"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</row>
    <row r="1355" spans="5:20" s="1" customFormat="1"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</row>
    <row r="1356" spans="5:20" s="1" customFormat="1"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</row>
    <row r="1357" spans="5:20" s="1" customFormat="1"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</row>
    <row r="1358" spans="5:20" s="1" customFormat="1"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</row>
    <row r="1359" spans="5:20" s="1" customFormat="1"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</row>
    <row r="1360" spans="5:20" s="1" customFormat="1"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</row>
    <row r="1361" spans="5:20" s="1" customFormat="1"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</row>
    <row r="1362" spans="5:20" s="1" customFormat="1"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</row>
    <row r="1363" spans="5:20" s="1" customFormat="1"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</row>
    <row r="1364" spans="5:20" s="1" customFormat="1"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</row>
    <row r="1365" spans="5:20" s="1" customFormat="1"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</row>
    <row r="1366" spans="5:20" s="1" customFormat="1"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</row>
    <row r="1367" spans="5:20" s="1" customFormat="1"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</row>
    <row r="1368" spans="5:20" s="1" customFormat="1"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</row>
    <row r="1369" spans="5:20" s="1" customFormat="1"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</row>
    <row r="1370" spans="5:20" s="1" customFormat="1"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</row>
    <row r="1371" spans="5:20" s="1" customFormat="1"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</row>
    <row r="1372" spans="5:20" s="1" customFormat="1"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</row>
    <row r="1373" spans="5:20" s="1" customFormat="1"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</row>
    <row r="1374" spans="5:20" s="1" customFormat="1"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</row>
    <row r="1375" spans="5:20" s="1" customFormat="1"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</row>
    <row r="1376" spans="5:20" s="1" customFormat="1"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</row>
    <row r="1377" spans="5:20" s="1" customFormat="1"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</row>
    <row r="1378" spans="5:20" s="1" customFormat="1"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</row>
    <row r="1379" spans="5:20" s="1" customFormat="1"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</row>
    <row r="1380" spans="5:20" s="1" customFormat="1"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</row>
    <row r="1381" spans="5:20" s="1" customFormat="1"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</row>
    <row r="1382" spans="5:20" s="1" customFormat="1"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</row>
    <row r="1383" spans="5:20" s="1" customFormat="1"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</row>
    <row r="1384" spans="5:20" s="1" customFormat="1"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</row>
    <row r="1385" spans="5:20" s="1" customFormat="1"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</row>
    <row r="1386" spans="5:20" s="1" customFormat="1"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</row>
    <row r="1387" spans="5:20" s="1" customFormat="1"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</row>
    <row r="1388" spans="5:20" s="1" customFormat="1"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</row>
    <row r="1389" spans="5:20" s="1" customFormat="1"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</row>
    <row r="1390" spans="5:20" s="1" customFormat="1"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</row>
    <row r="1391" spans="5:20" s="1" customFormat="1"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</row>
    <row r="1392" spans="5:20" s="1" customFormat="1"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</row>
    <row r="1393" spans="5:20" s="1" customFormat="1"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</row>
    <row r="1394" spans="5:20" s="1" customFormat="1"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</row>
    <row r="1395" spans="5:20" s="1" customFormat="1"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</row>
    <row r="1396" spans="5:20" s="1" customFormat="1"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</row>
    <row r="1397" spans="5:20" s="1" customFormat="1"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</row>
    <row r="1398" spans="5:20" s="1" customFormat="1"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</row>
    <row r="1399" spans="5:20" s="1" customFormat="1"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</row>
    <row r="1400" spans="5:20" s="1" customFormat="1"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</row>
    <row r="1401" spans="5:20" s="1" customFormat="1"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</row>
    <row r="1402" spans="5:20" s="1" customFormat="1"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</row>
    <row r="1403" spans="5:20" s="1" customFormat="1"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</row>
    <row r="1404" spans="5:20" s="1" customFormat="1"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</row>
    <row r="1405" spans="5:20" s="1" customFormat="1"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</row>
    <row r="1406" spans="5:20" s="1" customFormat="1"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</row>
    <row r="1407" spans="5:20" s="1" customFormat="1"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</row>
    <row r="1408" spans="5:20" s="1" customFormat="1"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</row>
    <row r="1409" spans="5:20" s="1" customFormat="1"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</row>
    <row r="1410" spans="5:20" s="1" customFormat="1"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</row>
    <row r="1411" spans="5:20" s="1" customFormat="1"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</row>
    <row r="1412" spans="5:20" s="1" customFormat="1"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</row>
    <row r="1413" spans="5:20" s="1" customFormat="1"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</row>
    <row r="1414" spans="5:20" s="1" customFormat="1"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</row>
    <row r="1415" spans="5:20" s="1" customFormat="1"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</row>
    <row r="1416" spans="5:20" s="1" customFormat="1"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</row>
    <row r="1417" spans="5:20" s="1" customFormat="1"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</row>
    <row r="1418" spans="5:20" s="1" customFormat="1"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</row>
    <row r="1419" spans="5:20" s="1" customFormat="1"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</row>
    <row r="1420" spans="5:20" s="1" customFormat="1"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</row>
    <row r="1421" spans="5:20" s="1" customFormat="1"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</row>
    <row r="1422" spans="5:20" s="1" customFormat="1"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</row>
    <row r="1423" spans="5:20" s="1" customFormat="1"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</row>
    <row r="1424" spans="5:20" s="1" customFormat="1"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</row>
    <row r="1425" spans="5:20" s="1" customFormat="1"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</row>
    <row r="1426" spans="5:20" s="1" customFormat="1"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</row>
    <row r="1427" spans="5:20" s="1" customFormat="1"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</row>
    <row r="1428" spans="5:20" s="1" customFormat="1"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</row>
    <row r="1429" spans="5:20" s="1" customFormat="1"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</row>
    <row r="1430" spans="5:20" s="1" customFormat="1"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</row>
    <row r="1431" spans="5:20" s="1" customFormat="1"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</row>
    <row r="1432" spans="5:20" s="1" customFormat="1"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</row>
    <row r="1433" spans="5:20" s="1" customFormat="1"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</row>
    <row r="1434" spans="5:20" s="1" customFormat="1"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</row>
    <row r="1435" spans="5:20" s="1" customFormat="1"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</row>
    <row r="1436" spans="5:20" s="1" customFormat="1"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</row>
    <row r="1437" spans="5:20" s="1" customFormat="1"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</row>
    <row r="1438" spans="5:20" s="1" customFormat="1"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</row>
    <row r="1439" spans="5:20" s="1" customFormat="1"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</row>
    <row r="1440" spans="5:20" s="1" customFormat="1"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</row>
    <row r="1441" spans="5:20" s="1" customFormat="1"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</row>
    <row r="1442" spans="5:20" s="1" customFormat="1"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</row>
    <row r="1443" spans="5:20" s="1" customFormat="1"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</row>
    <row r="1444" spans="5:20" s="1" customFormat="1"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</row>
    <row r="1445" spans="5:20" s="1" customFormat="1"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</row>
    <row r="1446" spans="5:20" s="1" customFormat="1"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</row>
    <row r="1447" spans="5:20" s="1" customFormat="1"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</row>
    <row r="1448" spans="5:20" s="1" customFormat="1"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</row>
    <row r="1449" spans="5:20" s="1" customFormat="1"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</row>
    <row r="1450" spans="5:20" s="1" customFormat="1"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</row>
    <row r="1451" spans="5:20" s="1" customFormat="1"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</row>
    <row r="1452" spans="5:20" s="1" customFormat="1"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</row>
    <row r="1453" spans="5:20" s="1" customFormat="1"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</row>
    <row r="1454" spans="5:20" s="1" customFormat="1"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</row>
    <row r="1455" spans="5:20" s="1" customFormat="1"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</row>
    <row r="1456" spans="5:20" s="1" customFormat="1"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</row>
    <row r="1457" spans="5:20" s="1" customFormat="1"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</row>
    <row r="1458" spans="5:20" s="1" customFormat="1"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</row>
    <row r="1459" spans="5:20" s="1" customFormat="1"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</row>
    <row r="1460" spans="5:20" s="1" customFormat="1"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</row>
    <row r="1461" spans="5:20" s="1" customFormat="1"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</row>
    <row r="1462" spans="5:20" s="1" customFormat="1"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</row>
    <row r="1463" spans="5:20" s="1" customFormat="1"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</row>
    <row r="1464" spans="5:20" s="1" customFormat="1"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</row>
    <row r="1465" spans="5:20" s="1" customFormat="1"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</row>
    <row r="1466" spans="5:20" s="1" customFormat="1"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</row>
    <row r="1467" spans="5:20" s="1" customFormat="1"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</row>
    <row r="1468" spans="5:20" s="1" customFormat="1"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</row>
    <row r="1469" spans="5:20" s="1" customFormat="1"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</row>
    <row r="1470" spans="5:20" s="1" customFormat="1"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</row>
    <row r="1471" spans="5:20" s="1" customFormat="1"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</row>
    <row r="1472" spans="5:20" s="1" customFormat="1"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</row>
    <row r="1473" spans="5:20" s="1" customFormat="1"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</row>
    <row r="1474" spans="5:20" s="1" customFormat="1"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</row>
    <row r="1475" spans="5:20" s="1" customFormat="1"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</row>
    <row r="1476" spans="5:20" s="1" customFormat="1"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</row>
    <row r="1477" spans="5:20" s="1" customFormat="1"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</row>
    <row r="1478" spans="5:20" s="1" customFormat="1"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</row>
    <row r="1479" spans="5:20" s="1" customFormat="1"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</row>
    <row r="1480" spans="5:20" s="1" customFormat="1"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</row>
    <row r="1481" spans="5:20" s="1" customFormat="1"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</row>
    <row r="1482" spans="5:20" s="1" customFormat="1"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</row>
    <row r="1483" spans="5:20" s="1" customFormat="1"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</row>
    <row r="1484" spans="5:20" s="1" customFormat="1"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</row>
    <row r="1485" spans="5:20" s="1" customFormat="1"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</row>
    <row r="1486" spans="5:20" s="1" customFormat="1"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</row>
    <row r="1487" spans="5:20" s="1" customFormat="1"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</row>
    <row r="1488" spans="5:20" s="1" customFormat="1"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</row>
    <row r="1489" spans="5:20" s="1" customFormat="1"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</row>
    <row r="1490" spans="5:20" s="1" customFormat="1"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</row>
    <row r="1491" spans="5:20" s="1" customFormat="1"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</row>
    <row r="1492" spans="5:20" s="1" customFormat="1"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</row>
    <row r="1493" spans="5:20" s="1" customFormat="1"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</row>
    <row r="1494" spans="5:20" s="1" customFormat="1"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</row>
    <row r="1495" spans="5:20" s="1" customFormat="1"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</row>
    <row r="1496" spans="5:20" s="1" customFormat="1"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</row>
    <row r="1497" spans="5:20" s="1" customFormat="1"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</row>
    <row r="1498" spans="5:20" s="1" customFormat="1"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</row>
    <row r="1499" spans="5:20" s="1" customFormat="1"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</row>
    <row r="1500" spans="5:20" s="1" customFormat="1"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</row>
    <row r="1501" spans="5:20" s="1" customFormat="1"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</row>
    <row r="1502" spans="5:20" s="1" customFormat="1"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</row>
    <row r="1503" spans="5:20" s="1" customFormat="1"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</row>
    <row r="1504" spans="5:20" s="1" customFormat="1"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</row>
    <row r="1505" spans="5:20" s="1" customFormat="1"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</row>
    <row r="1506" spans="5:20" s="1" customFormat="1"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</row>
    <row r="1507" spans="5:20" s="1" customFormat="1"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</row>
    <row r="1508" spans="5:20" s="1" customFormat="1"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</row>
    <row r="1509" spans="5:20" s="1" customFormat="1"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</row>
    <row r="1510" spans="5:20" s="1" customFormat="1"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</row>
    <row r="1511" spans="5:20" s="1" customFormat="1"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</row>
    <row r="1512" spans="5:20" s="1" customFormat="1"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</row>
    <row r="1513" spans="5:20" s="1" customFormat="1"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</row>
    <row r="1514" spans="5:20" s="1" customFormat="1"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</row>
    <row r="1515" spans="5:20" s="1" customFormat="1"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</row>
    <row r="1516" spans="5:20" s="1" customFormat="1"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</row>
    <row r="1517" spans="5:20" s="1" customFormat="1"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</row>
    <row r="1518" spans="5:20" s="1" customFormat="1"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</row>
    <row r="1519" spans="5:20" s="1" customFormat="1"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</row>
    <row r="1520" spans="5:20" s="1" customFormat="1"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</row>
    <row r="1521" spans="5:20" s="1" customFormat="1"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</row>
    <row r="1522" spans="5:20" s="1" customFormat="1"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</row>
    <row r="1523" spans="5:20" s="1" customFormat="1"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</row>
    <row r="1524" spans="5:20" s="1" customFormat="1"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</row>
    <row r="1525" spans="5:20" s="1" customFormat="1"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</row>
    <row r="1526" spans="5:20" s="1" customFormat="1"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</row>
    <row r="1527" spans="5:20" s="1" customFormat="1"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</row>
    <row r="1528" spans="5:20" s="1" customFormat="1"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</row>
    <row r="1529" spans="5:20" s="1" customFormat="1"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</row>
    <row r="1530" spans="5:20" s="1" customFormat="1"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</row>
    <row r="1531" spans="5:20" s="1" customFormat="1"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</row>
    <row r="1532" spans="5:20" s="1" customFormat="1"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</row>
    <row r="1533" spans="5:20" s="1" customFormat="1"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</row>
    <row r="1534" spans="5:20" s="1" customFormat="1"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</row>
    <row r="1535" spans="5:20" s="1" customFormat="1"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</row>
    <row r="1536" spans="5:20" s="1" customFormat="1"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</row>
    <row r="1537" spans="5:20" s="1" customFormat="1"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</row>
    <row r="1538" spans="5:20" s="1" customFormat="1"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</row>
    <row r="1539" spans="5:20" s="1" customFormat="1"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</row>
    <row r="1540" spans="5:20" s="1" customFormat="1"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</row>
    <row r="1541" spans="5:20" s="1" customFormat="1"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</row>
    <row r="1542" spans="5:20" s="1" customFormat="1"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</row>
    <row r="1543" spans="5:20" s="1" customFormat="1"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</row>
    <row r="1544" spans="5:20" s="1" customFormat="1"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</row>
    <row r="1545" spans="5:20" s="1" customFormat="1"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</row>
    <row r="1546" spans="5:20" s="1" customFormat="1"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</row>
    <row r="1547" spans="5:20" s="1" customFormat="1"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</row>
    <row r="1548" spans="5:20" s="1" customFormat="1"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</row>
    <row r="1549" spans="5:20" s="1" customFormat="1"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</row>
    <row r="1550" spans="5:20" s="1" customFormat="1"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</row>
    <row r="1551" spans="5:20" s="1" customFormat="1"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</row>
    <row r="1552" spans="5:20" s="1" customFormat="1"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</row>
    <row r="1553" spans="5:20" s="1" customFormat="1"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</row>
    <row r="1554" spans="5:20" s="1" customFormat="1"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</row>
    <row r="1555" spans="5:20" s="1" customFormat="1"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</row>
    <row r="1556" spans="5:20" s="1" customFormat="1"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</row>
    <row r="1557" spans="5:20" s="1" customFormat="1"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</row>
    <row r="1558" spans="5:20" s="1" customFormat="1"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</row>
    <row r="1559" spans="5:20" s="1" customFormat="1"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</row>
    <row r="1560" spans="5:20" s="1" customFormat="1"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</row>
    <row r="1561" spans="5:20" s="1" customFormat="1"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</row>
    <row r="1562" spans="5:20" s="1" customFormat="1"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</row>
    <row r="1563" spans="5:20" s="1" customFormat="1"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</row>
    <row r="1564" spans="5:20" s="1" customFormat="1"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</row>
    <row r="1565" spans="5:20" s="1" customFormat="1"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</row>
    <row r="1566" spans="5:20" s="1" customFormat="1"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</row>
    <row r="1567" spans="5:20" s="1" customFormat="1"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</row>
    <row r="1568" spans="5:20" s="1" customFormat="1"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</row>
    <row r="1569" spans="5:20" s="1" customFormat="1"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</row>
    <row r="1570" spans="5:20" s="1" customFormat="1"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</row>
    <row r="1571" spans="5:20" s="1" customFormat="1"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</row>
    <row r="1572" spans="5:20" s="1" customFormat="1"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</row>
    <row r="1573" spans="5:20" s="1" customFormat="1"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</row>
    <row r="1574" spans="5:20" s="1" customFormat="1"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</row>
    <row r="1575" spans="5:20" s="1" customFormat="1"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</row>
    <row r="1576" spans="5:20" s="1" customFormat="1"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</row>
    <row r="1577" spans="5:20" s="1" customFormat="1"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</row>
    <row r="1578" spans="5:20" s="1" customFormat="1"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</row>
    <row r="1579" spans="5:20" s="1" customFormat="1"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</row>
    <row r="1580" spans="5:20" s="1" customFormat="1"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</row>
    <row r="1581" spans="5:20" s="1" customFormat="1"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</row>
    <row r="1582" spans="5:20" s="1" customFormat="1"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</row>
    <row r="1583" spans="5:20" s="1" customFormat="1"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</row>
    <row r="1584" spans="5:20" s="1" customFormat="1"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</row>
    <row r="1585" spans="5:20" s="1" customFormat="1"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</row>
    <row r="1586" spans="5:20" s="1" customFormat="1"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</row>
    <row r="1587" spans="5:20" s="1" customFormat="1"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</row>
    <row r="1588" spans="5:20" s="1" customFormat="1"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</row>
    <row r="1589" spans="5:20" s="1" customFormat="1"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</row>
    <row r="1590" spans="5:20" s="1" customFormat="1"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</row>
    <row r="1591" spans="5:20" s="1" customFormat="1"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</row>
    <row r="1592" spans="5:20" s="1" customFormat="1"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</row>
    <row r="1593" spans="5:20" s="1" customFormat="1"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</row>
    <row r="1594" spans="5:20" s="1" customFormat="1"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</row>
    <row r="1595" spans="5:20" s="1" customFormat="1"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</row>
    <row r="1596" spans="5:20" s="1" customFormat="1"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</row>
    <row r="1597" spans="5:20" s="1" customFormat="1"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</row>
    <row r="1598" spans="5:20" s="1" customFormat="1"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</row>
    <row r="1599" spans="5:20" s="1" customFormat="1"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</row>
    <row r="1600" spans="5:20" s="1" customFormat="1"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</row>
    <row r="1601" spans="5:20" s="1" customFormat="1"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</row>
    <row r="1602" spans="5:20" s="1" customFormat="1"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</row>
    <row r="1603" spans="5:20" s="1" customFormat="1"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</row>
    <row r="1604" spans="5:20" s="1" customFormat="1"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</row>
    <row r="1605" spans="5:20" s="1" customFormat="1"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</row>
    <row r="1606" spans="5:20" s="1" customFormat="1"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</row>
    <row r="1607" spans="5:20" s="1" customFormat="1"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</row>
    <row r="1608" spans="5:20" s="1" customFormat="1"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</row>
    <row r="1609" spans="5:20" s="1" customFormat="1"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</row>
    <row r="1610" spans="5:20" s="1" customFormat="1"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</row>
    <row r="1611" spans="5:20" s="1" customFormat="1"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</row>
    <row r="1612" spans="5:20" s="1" customFormat="1"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</row>
    <row r="1613" spans="5:20" s="1" customFormat="1"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</row>
    <row r="1614" spans="5:20" s="1" customFormat="1"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</row>
    <row r="1615" spans="5:20" s="1" customFormat="1"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</row>
    <row r="1616" spans="5:20" s="1" customFormat="1"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</row>
    <row r="1617" spans="5:20" s="1" customFormat="1"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</row>
    <row r="1618" spans="5:20" s="1" customFormat="1"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</row>
    <row r="1619" spans="5:20" s="1" customFormat="1"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</row>
    <row r="1620" spans="5:20" s="1" customFormat="1"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</row>
    <row r="1621" spans="5:20" s="1" customFormat="1"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</row>
    <row r="1622" spans="5:20" s="1" customFormat="1"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</row>
    <row r="1623" spans="5:20" s="1" customFormat="1"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</row>
    <row r="1624" spans="5:20" s="1" customFormat="1"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</row>
    <row r="1625" spans="5:20" s="1" customFormat="1"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</row>
    <row r="1626" spans="5:20" s="1" customFormat="1"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</row>
    <row r="1627" spans="5:20" s="1" customFormat="1"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</row>
    <row r="1628" spans="5:20" s="1" customFormat="1"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</row>
    <row r="1629" spans="5:20" s="1" customFormat="1"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</row>
    <row r="1630" spans="5:20" s="1" customFormat="1"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</row>
    <row r="1631" spans="5:20" s="1" customFormat="1"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</row>
    <row r="1632" spans="5:20" s="1" customFormat="1"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</row>
    <row r="1633" spans="5:20" s="1" customFormat="1"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</row>
    <row r="1634" spans="5:20" s="1" customFormat="1"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</row>
    <row r="1635" spans="5:20" s="1" customFormat="1"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</row>
    <row r="1636" spans="5:20" s="1" customFormat="1"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</row>
    <row r="1637" spans="5:20" s="1" customFormat="1"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</row>
    <row r="1638" spans="5:20" s="1" customFormat="1"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</row>
    <row r="1639" spans="5:20" s="1" customFormat="1"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</row>
    <row r="1640" spans="5:20" s="1" customFormat="1"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</row>
    <row r="1641" spans="5:20" s="1" customFormat="1"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</row>
    <row r="1642" spans="5:20" s="1" customFormat="1"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</row>
    <row r="1643" spans="5:20" s="1" customFormat="1"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</row>
    <row r="1644" spans="5:20" s="1" customFormat="1"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</row>
    <row r="1645" spans="5:20" s="1" customFormat="1"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</row>
    <row r="1646" spans="5:20" s="1" customFormat="1"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</row>
    <row r="1647" spans="5:20" s="1" customFormat="1"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</row>
    <row r="1648" spans="5:20" s="1" customFormat="1"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</row>
    <row r="1649" spans="5:20" s="1" customFormat="1"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</row>
    <row r="1650" spans="5:20" s="1" customFormat="1"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</row>
    <row r="1651" spans="5:20" s="1" customFormat="1"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</row>
    <row r="1652" spans="5:20" s="1" customFormat="1"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</row>
    <row r="1653" spans="5:20" s="1" customFormat="1"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</row>
    <row r="1654" spans="5:20" s="1" customFormat="1"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</row>
    <row r="1655" spans="5:20" s="1" customFormat="1"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</row>
    <row r="1656" spans="5:20" s="1" customFormat="1"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</row>
    <row r="1657" spans="5:20" s="1" customFormat="1"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</row>
    <row r="1658" spans="5:20" s="1" customFormat="1"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</row>
    <row r="1659" spans="5:20" s="1" customFormat="1"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</row>
    <row r="1660" spans="5:20" s="1" customFormat="1"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</row>
    <row r="1661" spans="5:20" s="1" customFormat="1"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</row>
    <row r="1662" spans="5:20" s="1" customFormat="1"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</row>
    <row r="1663" spans="5:20" s="1" customFormat="1"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</row>
    <row r="1664" spans="5:20" s="1" customFormat="1"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</row>
    <row r="1665" spans="5:20" s="1" customFormat="1"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</row>
    <row r="1666" spans="5:20" s="1" customFormat="1"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</row>
    <row r="1667" spans="5:20" s="1" customFormat="1"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</row>
    <row r="1668" spans="5:20" s="1" customFormat="1"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</row>
    <row r="1669" spans="5:20" s="1" customFormat="1"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</row>
    <row r="1670" spans="5:20" s="1" customFormat="1"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</row>
    <row r="1671" spans="5:20" s="1" customFormat="1"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</row>
    <row r="1672" spans="5:20" s="1" customFormat="1"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</row>
    <row r="1673" spans="5:20" s="1" customFormat="1"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</row>
    <row r="1674" spans="5:20" s="1" customFormat="1"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</row>
    <row r="1675" spans="5:20" s="1" customFormat="1"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</row>
    <row r="1676" spans="5:20" s="1" customFormat="1"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</row>
    <row r="1677" spans="5:20" s="1" customFormat="1"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</row>
    <row r="1678" spans="5:20" s="1" customFormat="1"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</row>
    <row r="1679" spans="5:20" s="1" customFormat="1"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</row>
    <row r="1680" spans="5:20" s="1" customFormat="1"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</row>
    <row r="1681" spans="5:20" s="1" customFormat="1"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</row>
    <row r="1682" spans="5:20" s="1" customFormat="1"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</row>
    <row r="1683" spans="5:20" s="1" customFormat="1"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</row>
    <row r="1684" spans="5:20" s="1" customFormat="1"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</row>
    <row r="1685" spans="5:20" s="1" customFormat="1"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</row>
    <row r="1686" spans="5:20" s="1" customFormat="1"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</row>
    <row r="1687" spans="5:20" s="1" customFormat="1"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</row>
    <row r="1688" spans="5:20" s="1" customFormat="1"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</row>
    <row r="1689" spans="5:20" s="1" customFormat="1"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</row>
    <row r="1690" spans="5:20" s="1" customFormat="1"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</row>
    <row r="1691" spans="5:20" s="1" customFormat="1"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</row>
    <row r="1692" spans="5:20" s="1" customFormat="1"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</row>
    <row r="1693" spans="5:20" s="1" customFormat="1"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</row>
    <row r="1694" spans="5:20" s="1" customFormat="1"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</row>
    <row r="1695" spans="5:20" s="1" customFormat="1"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</row>
    <row r="1696" spans="5:20" s="1" customFormat="1"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</row>
    <row r="1697" spans="5:20" s="1" customFormat="1"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</row>
    <row r="1698" spans="5:20" s="1" customFormat="1"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</row>
    <row r="1699" spans="5:20" s="1" customFormat="1"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</row>
    <row r="1700" spans="5:20" s="1" customFormat="1"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</row>
    <row r="1701" spans="5:20" s="1" customFormat="1"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</row>
    <row r="1702" spans="5:20" s="1" customFormat="1"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</row>
    <row r="1703" spans="5:20" s="1" customFormat="1"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</row>
    <row r="1704" spans="5:20" s="1" customFormat="1"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</row>
    <row r="1705" spans="5:20" s="1" customFormat="1"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</row>
    <row r="1706" spans="5:20" s="1" customFormat="1"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</row>
    <row r="1707" spans="5:20" s="1" customFormat="1"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</row>
    <row r="1708" spans="5:20" s="1" customFormat="1"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</row>
    <row r="1709" spans="5:20" s="1" customFormat="1"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</row>
    <row r="1710" spans="5:20" s="1" customFormat="1"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</row>
    <row r="1711" spans="5:20" s="1" customFormat="1"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</row>
    <row r="1712" spans="5:20" s="1" customFormat="1"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</row>
    <row r="1713" spans="5:20" s="1" customFormat="1"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</row>
    <row r="1714" spans="5:20" s="1" customFormat="1"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</row>
    <row r="1715" spans="5:20" s="1" customFormat="1"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</row>
    <row r="1716" spans="5:20" s="1" customFormat="1"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</row>
    <row r="1717" spans="5:20" s="1" customFormat="1"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</row>
    <row r="1718" spans="5:20" s="1" customFormat="1"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</row>
    <row r="1719" spans="5:20" s="1" customFormat="1"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</row>
    <row r="1720" spans="5:20" s="1" customFormat="1"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</row>
    <row r="1721" spans="5:20" s="1" customFormat="1"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</row>
    <row r="1722" spans="5:20" s="1" customFormat="1"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</row>
    <row r="1723" spans="5:20" s="1" customFormat="1"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</row>
    <row r="1724" spans="5:20" s="1" customFormat="1"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</row>
    <row r="1725" spans="5:20" s="1" customFormat="1"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</row>
    <row r="1726" spans="5:20" s="1" customFormat="1"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</row>
    <row r="1727" spans="5:20" s="1" customFormat="1"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</row>
    <row r="1728" spans="5:20" s="1" customFormat="1"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</row>
    <row r="1729" spans="5:20" s="1" customFormat="1"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</row>
    <row r="1730" spans="5:20" s="1" customFormat="1"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</row>
    <row r="1731" spans="5:20" s="1" customFormat="1"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</row>
    <row r="1732" spans="5:20" s="1" customFormat="1"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</row>
    <row r="1733" spans="5:20" s="1" customFormat="1"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</row>
    <row r="1734" spans="5:20" s="1" customFormat="1"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</row>
    <row r="1735" spans="5:20" s="1" customFormat="1"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</row>
    <row r="1736" spans="5:20" s="1" customFormat="1"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</row>
    <row r="1737" spans="5:20" s="1" customFormat="1"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</row>
    <row r="1738" spans="5:20" s="1" customFormat="1"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</row>
    <row r="1739" spans="5:20" s="1" customFormat="1"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</row>
    <row r="1740" spans="5:20" s="1" customFormat="1"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</row>
    <row r="1741" spans="5:20" s="1" customFormat="1"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</row>
    <row r="1742" spans="5:20" s="1" customFormat="1"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</row>
    <row r="1743" spans="5:20" s="1" customFormat="1"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</row>
    <row r="1744" spans="5:20" s="1" customFormat="1"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</row>
    <row r="1745" spans="5:20" s="1" customFormat="1"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</row>
    <row r="1746" spans="5:20" s="1" customFormat="1"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</row>
    <row r="1747" spans="5:20" s="1" customFormat="1"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</row>
    <row r="1748" spans="5:20" s="1" customFormat="1"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</row>
    <row r="1749" spans="5:20" s="1" customFormat="1"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</row>
    <row r="1750" spans="5:20" s="1" customFormat="1"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</row>
    <row r="1751" spans="5:20" s="1" customFormat="1"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</row>
    <row r="1752" spans="5:20" s="1" customFormat="1"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</row>
    <row r="1753" spans="5:20" s="1" customFormat="1"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</row>
    <row r="1754" spans="5:20" s="1" customFormat="1"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</row>
    <row r="1755" spans="5:20" s="1" customFormat="1"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</row>
    <row r="1756" spans="5:20" s="1" customFormat="1"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</row>
    <row r="1757" spans="5:20" s="1" customFormat="1"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</row>
    <row r="1758" spans="5:20" s="1" customFormat="1"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</row>
    <row r="1759" spans="5:20" s="1" customFormat="1"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</row>
    <row r="1760" spans="5:20" s="1" customFormat="1"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</row>
    <row r="1761" spans="5:20" s="1" customFormat="1"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</row>
    <row r="1762" spans="5:20" s="1" customFormat="1"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</row>
    <row r="1763" spans="5:20" s="1" customFormat="1"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</row>
    <row r="1764" spans="5:20" s="1" customFormat="1"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</row>
    <row r="1765" spans="5:20" s="1" customFormat="1"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</row>
    <row r="1766" spans="5:20" s="1" customFormat="1"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</row>
    <row r="1767" spans="5:20" s="1" customFormat="1"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</row>
    <row r="1768" spans="5:20" s="1" customFormat="1"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</row>
    <row r="1769" spans="5:20" s="1" customFormat="1"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</row>
    <row r="1770" spans="5:20" s="1" customFormat="1"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</row>
    <row r="1771" spans="5:20" s="1" customFormat="1"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</row>
    <row r="1772" spans="5:20" s="1" customFormat="1"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</row>
    <row r="1773" spans="5:20" s="1" customFormat="1"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</row>
    <row r="1774" spans="5:20" s="1" customFormat="1"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</row>
    <row r="1775" spans="5:20" s="1" customFormat="1"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</row>
    <row r="1776" spans="5:20" s="1" customFormat="1"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</row>
    <row r="1777" spans="5:20" s="1" customFormat="1"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</row>
    <row r="1778" spans="5:20" s="1" customFormat="1"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</row>
    <row r="1779" spans="5:20" s="1" customFormat="1"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</row>
    <row r="1780" spans="5:20" s="1" customFormat="1"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</row>
    <row r="1781" spans="5:20" s="1" customFormat="1"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</row>
    <row r="1782" spans="5:20" s="1" customFormat="1"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</row>
    <row r="1783" spans="5:20" s="1" customFormat="1"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</row>
    <row r="1784" spans="5:20" s="1" customFormat="1"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</row>
    <row r="1785" spans="5:20" s="1" customFormat="1"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</row>
    <row r="1786" spans="5:20" s="1" customFormat="1"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</row>
    <row r="1787" spans="5:20" s="1" customFormat="1"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</row>
    <row r="1788" spans="5:20" s="1" customFormat="1"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</row>
    <row r="1789" spans="5:20" s="1" customFormat="1"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</row>
    <row r="1790" spans="5:20" s="1" customFormat="1"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</row>
    <row r="1791" spans="5:20" s="1" customFormat="1"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</row>
    <row r="1792" spans="5:20" s="1" customFormat="1"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</row>
    <row r="1793" spans="5:20" s="1" customFormat="1"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</row>
    <row r="1794" spans="5:20" s="1" customFormat="1"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</row>
    <row r="1795" spans="5:20" s="1" customFormat="1"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</row>
    <row r="1796" spans="5:20" s="1" customFormat="1"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</row>
    <row r="1797" spans="5:20" s="1" customFormat="1"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</row>
    <row r="1798" spans="5:20" s="1" customFormat="1"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</row>
    <row r="1799" spans="5:20" s="1" customFormat="1"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</row>
    <row r="1800" spans="5:20" s="1" customFormat="1"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</row>
    <row r="1801" spans="5:20" s="1" customFormat="1"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</row>
    <row r="1802" spans="5:20" s="1" customFormat="1"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</row>
    <row r="1803" spans="5:20" s="1" customFormat="1"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</row>
    <row r="1804" spans="5:20" s="1" customFormat="1"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</row>
    <row r="1805" spans="5:20" s="1" customFormat="1"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</row>
    <row r="1806" spans="5:20" s="1" customFormat="1"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</row>
    <row r="1807" spans="5:20" s="1" customFormat="1"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</row>
    <row r="1808" spans="5:20" s="1" customFormat="1"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</row>
    <row r="1809" spans="5:20" s="1" customFormat="1"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</row>
    <row r="1810" spans="5:20" s="1" customFormat="1"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</row>
    <row r="1811" spans="5:20" s="1" customFormat="1"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</row>
    <row r="1812" spans="5:20" s="1" customFormat="1"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</row>
    <row r="1813" spans="5:20" s="1" customFormat="1"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</row>
    <row r="1814" spans="5:20" s="1" customFormat="1"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</row>
    <row r="1815" spans="5:20" s="1" customFormat="1"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</row>
    <row r="1816" spans="5:20" s="1" customFormat="1"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</row>
    <row r="1817" spans="5:20" s="1" customFormat="1"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</row>
    <row r="1818" spans="5:20" s="1" customFormat="1"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</row>
    <row r="1819" spans="5:20" s="1" customFormat="1"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</row>
    <row r="1820" spans="5:20" s="1" customFormat="1"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</row>
    <row r="1821" spans="5:20" s="1" customFormat="1"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</row>
    <row r="1822" spans="5:20" s="1" customFormat="1"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</row>
    <row r="1823" spans="5:20" s="1" customFormat="1"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</row>
    <row r="1824" spans="5:20" s="1" customFormat="1"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</row>
    <row r="1825" spans="5:20" s="1" customFormat="1"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</row>
    <row r="1826" spans="5:20" s="1" customFormat="1"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</row>
    <row r="1827" spans="5:20" s="1" customFormat="1"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</row>
    <row r="1828" spans="5:20" s="1" customFormat="1"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</row>
    <row r="1829" spans="5:20" s="1" customFormat="1"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</row>
    <row r="1830" spans="5:20" s="1" customFormat="1"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</row>
    <row r="1831" spans="5:20" s="1" customFormat="1"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</row>
    <row r="1832" spans="5:20" s="1" customFormat="1"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</row>
    <row r="1833" spans="5:20" s="1" customFormat="1"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</row>
    <row r="1834" spans="5:20" s="1" customFormat="1"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</row>
    <row r="1835" spans="5:20" s="1" customFormat="1"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</row>
    <row r="1836" spans="5:20" s="1" customFormat="1"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</row>
    <row r="1837" spans="5:20" s="1" customFormat="1"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</row>
    <row r="1838" spans="5:20" s="1" customFormat="1"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</row>
    <row r="1839" spans="5:20" s="1" customFormat="1"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</row>
    <row r="1840" spans="5:20" s="1" customFormat="1"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</row>
    <row r="1841" spans="5:20" s="1" customFormat="1"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</row>
    <row r="1842" spans="5:20" s="1" customFormat="1"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</row>
    <row r="1843" spans="5:20" s="1" customFormat="1"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</row>
    <row r="1844" spans="5:20" s="1" customFormat="1"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</row>
    <row r="1845" spans="5:20" s="1" customFormat="1"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</row>
    <row r="1846" spans="5:20" s="1" customFormat="1"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</row>
    <row r="1847" spans="5:20" s="1" customFormat="1"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</row>
    <row r="1848" spans="5:20" s="1" customFormat="1"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</row>
    <row r="1849" spans="5:20" s="1" customFormat="1"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</row>
    <row r="1850" spans="5:20" s="1" customFormat="1"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</row>
    <row r="1851" spans="5:20" s="1" customFormat="1"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</row>
    <row r="1852" spans="5:20" s="1" customFormat="1"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</row>
    <row r="1853" spans="5:20" s="1" customFormat="1"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</row>
    <row r="1854" spans="5:20" s="1" customFormat="1"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</row>
    <row r="1855" spans="5:20" s="1" customFormat="1"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</row>
    <row r="1856" spans="5:20" s="1" customFormat="1"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</row>
    <row r="1857" spans="5:20" s="1" customFormat="1"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</row>
    <row r="1858" spans="5:20" s="1" customFormat="1"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</row>
    <row r="1859" spans="5:20" s="1" customFormat="1"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</row>
    <row r="1860" spans="5:20" s="1" customFormat="1"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</row>
    <row r="1861" spans="5:20" s="1" customFormat="1"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</row>
    <row r="1862" spans="5:20" s="1" customFormat="1"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</row>
    <row r="1863" spans="5:20" s="1" customFormat="1"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</row>
    <row r="1864" spans="5:20" s="1" customFormat="1"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</row>
    <row r="1865" spans="5:20" s="1" customFormat="1"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</row>
    <row r="1866" spans="5:20" s="1" customFormat="1"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</row>
    <row r="1867" spans="5:20" s="1" customFormat="1"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</row>
    <row r="1868" spans="5:20" s="1" customFormat="1"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</row>
    <row r="1869" spans="5:20" s="1" customFormat="1"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</row>
    <row r="1870" spans="5:20" s="1" customFormat="1"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</row>
    <row r="1871" spans="5:20" s="1" customFormat="1"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</row>
    <row r="1872" spans="5:20" s="1" customFormat="1"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</row>
    <row r="1873" spans="5:20" s="1" customFormat="1"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</row>
    <row r="1874" spans="5:20" s="1" customFormat="1"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</row>
    <row r="1875" spans="5:20" s="1" customFormat="1"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</row>
    <row r="1876" spans="5:20" s="1" customFormat="1"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</row>
    <row r="1877" spans="5:20" s="1" customFormat="1"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</row>
    <row r="1878" spans="5:20" s="1" customFormat="1"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</row>
    <row r="1879" spans="5:20" s="1" customFormat="1"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</row>
    <row r="1880" spans="5:20" s="1" customFormat="1"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</row>
    <row r="1881" spans="5:20" s="1" customFormat="1"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</row>
    <row r="1882" spans="5:20" s="1" customFormat="1"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</row>
    <row r="1883" spans="5:20" s="1" customFormat="1"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</row>
    <row r="1884" spans="5:20" s="1" customFormat="1"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</row>
    <row r="1885" spans="5:20" s="1" customFormat="1"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</row>
    <row r="1886" spans="5:20" s="1" customFormat="1"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</row>
    <row r="1887" spans="5:20" s="1" customFormat="1"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</row>
    <row r="1888" spans="5:20" s="1" customFormat="1"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</row>
    <row r="1889" spans="5:20" s="1" customFormat="1"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</row>
    <row r="1890" spans="5:20" s="1" customFormat="1"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</row>
    <row r="1891" spans="5:20" s="1" customFormat="1"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</row>
    <row r="1892" spans="5:20" s="1" customFormat="1"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</row>
    <row r="1893" spans="5:20" s="1" customFormat="1"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</row>
    <row r="1894" spans="5:20" s="1" customFormat="1"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</row>
    <row r="1895" spans="5:20" s="1" customFormat="1"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</row>
    <row r="1896" spans="5:20" s="1" customFormat="1"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</row>
    <row r="1897" spans="5:20" s="1" customFormat="1"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</row>
    <row r="1898" spans="5:20" s="1" customFormat="1"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</row>
    <row r="1899" spans="5:20" s="1" customFormat="1"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</row>
    <row r="1900" spans="5:20" s="1" customFormat="1"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</row>
    <row r="1901" spans="5:20" s="1" customFormat="1"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</row>
    <row r="1902" spans="5:20" s="1" customFormat="1"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</row>
    <row r="1903" spans="5:20" s="1" customFormat="1"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</row>
    <row r="1904" spans="5:20" s="1" customFormat="1"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</row>
    <row r="1905" spans="5:20" s="1" customFormat="1"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</row>
    <row r="1906" spans="5:20" s="1" customFormat="1"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</row>
    <row r="1907" spans="5:20" s="1" customFormat="1"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</row>
    <row r="1908" spans="5:20" s="1" customFormat="1"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</row>
    <row r="1909" spans="5:20" s="1" customFormat="1"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</row>
    <row r="1910" spans="5:20" s="1" customFormat="1"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</row>
    <row r="1911" spans="5:20" s="1" customFormat="1"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</row>
    <row r="1912" spans="5:20" s="1" customFormat="1"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</row>
    <row r="1913" spans="5:20" s="1" customFormat="1"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</row>
    <row r="1914" spans="5:20" s="1" customFormat="1"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</row>
    <row r="1915" spans="5:20" s="1" customFormat="1"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</row>
    <row r="1916" spans="5:20" s="1" customFormat="1"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</row>
    <row r="1917" spans="5:20" s="1" customFormat="1"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</row>
    <row r="1918" spans="5:20" s="1" customFormat="1"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</row>
    <row r="1919" spans="5:20" s="1" customFormat="1"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</row>
    <row r="1920" spans="5:20" s="1" customFormat="1"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</row>
    <row r="1921" spans="5:20" s="1" customFormat="1"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</row>
    <row r="1922" spans="5:20" s="1" customFormat="1"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</row>
    <row r="1923" spans="5:20" s="1" customFormat="1"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</row>
    <row r="1924" spans="5:20" s="1" customFormat="1"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</row>
    <row r="1925" spans="5:20" s="1" customFormat="1"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</row>
    <row r="1926" spans="5:20" s="1" customFormat="1"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</row>
    <row r="1927" spans="5:20" s="1" customFormat="1"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</row>
    <row r="1928" spans="5:20" s="1" customFormat="1"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</row>
    <row r="1929" spans="5:20" s="1" customFormat="1"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</row>
    <row r="1930" spans="5:20" s="1" customFormat="1"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</row>
    <row r="1931" spans="5:20" s="1" customFormat="1"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</row>
    <row r="1932" spans="5:20" s="1" customFormat="1"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</row>
    <row r="1933" spans="5:20" s="1" customFormat="1"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</row>
    <row r="1934" spans="5:20" s="1" customFormat="1"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</row>
    <row r="1935" spans="5:20" s="1" customFormat="1"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</row>
    <row r="1936" spans="5:20" s="1" customFormat="1"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</row>
    <row r="1937" spans="5:20" s="1" customFormat="1"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</row>
    <row r="1938" spans="5:20" s="1" customFormat="1"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</row>
    <row r="1939" spans="5:20" s="1" customFormat="1"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</row>
    <row r="1940" spans="5:20" s="1" customFormat="1"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</row>
    <row r="1941" spans="5:20" s="1" customFormat="1"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</row>
    <row r="1942" spans="5:20" s="1" customFormat="1"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</row>
    <row r="1943" spans="5:20" s="1" customFormat="1"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</row>
    <row r="1944" spans="5:20" s="1" customFormat="1"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</row>
    <row r="1945" spans="5:20" s="1" customFormat="1"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</row>
    <row r="1946" spans="5:20" s="1" customFormat="1"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</row>
    <row r="1947" spans="5:20" s="1" customFormat="1"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</row>
    <row r="1948" spans="5:20" s="1" customFormat="1"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</row>
    <row r="1949" spans="5:20" s="1" customFormat="1"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</row>
    <row r="1950" spans="5:20" s="1" customFormat="1"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</row>
    <row r="1951" spans="5:20" s="1" customFormat="1"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</row>
    <row r="1952" spans="5:20" s="1" customFormat="1"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</row>
    <row r="1953" spans="5:20" s="1" customFormat="1"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</row>
    <row r="1954" spans="5:20" s="1" customFormat="1"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</row>
    <row r="1955" spans="5:20" s="1" customFormat="1"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</row>
    <row r="1956" spans="5:20" s="1" customFormat="1"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</row>
    <row r="1957" spans="5:20" s="1" customFormat="1"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</row>
    <row r="1958" spans="5:20" s="1" customFormat="1"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</row>
    <row r="1959" spans="5:20" s="1" customFormat="1"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</row>
    <row r="1960" spans="5:20" s="1" customFormat="1"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</row>
    <row r="1961" spans="5:20" s="1" customFormat="1"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</row>
    <row r="1962" spans="5:20" s="1" customFormat="1"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</row>
    <row r="1963" spans="5:20" s="1" customFormat="1"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</row>
    <row r="1964" spans="5:20" s="1" customFormat="1"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</row>
    <row r="1965" spans="5:20" s="1" customFormat="1"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</row>
    <row r="1966" spans="5:20" s="1" customFormat="1"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</row>
    <row r="1967" spans="5:20" s="1" customFormat="1"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</row>
    <row r="1968" spans="5:20" s="1" customFormat="1"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</row>
    <row r="1969" spans="5:20" s="1" customFormat="1"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</row>
    <row r="1970" spans="5:20" s="1" customFormat="1"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</row>
    <row r="1971" spans="5:20" s="1" customFormat="1"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</row>
    <row r="1972" spans="5:20" s="1" customFormat="1"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</row>
    <row r="1973" spans="5:20" s="1" customFormat="1"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</row>
    <row r="1974" spans="5:20" s="1" customFormat="1"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</row>
    <row r="1975" spans="5:20" s="1" customFormat="1"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</row>
    <row r="1976" spans="5:20" s="1" customFormat="1"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</row>
    <row r="1977" spans="5:20" s="1" customFormat="1"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</row>
    <row r="1978" spans="5:20" s="1" customFormat="1"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</row>
    <row r="1979" spans="5:20" s="1" customFormat="1"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</row>
    <row r="1980" spans="5:20" s="1" customFormat="1"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</row>
    <row r="1981" spans="5:20" s="1" customFormat="1"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</row>
    <row r="1982" spans="5:20" s="1" customFormat="1"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</row>
    <row r="1983" spans="5:20" s="1" customFormat="1"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</row>
    <row r="1984" spans="5:20" s="1" customFormat="1"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</row>
    <row r="1985" spans="5:20" s="1" customFormat="1"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</row>
    <row r="1986" spans="5:20" s="1" customFormat="1"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</row>
    <row r="1987" spans="5:20" s="1" customFormat="1"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</row>
    <row r="1988" spans="5:20" s="1" customFormat="1"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</row>
    <row r="1989" spans="5:20" s="1" customFormat="1"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</row>
    <row r="1990" spans="5:20" s="1" customFormat="1"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</row>
    <row r="1991" spans="5:20" s="1" customFormat="1"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</row>
    <row r="1992" spans="5:20" s="1" customFormat="1"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</row>
    <row r="1993" spans="5:20" s="1" customFormat="1"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</row>
    <row r="1994" spans="5:20" s="1" customFormat="1"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</row>
    <row r="1995" spans="5:20" s="1" customFormat="1"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</row>
    <row r="1996" spans="5:20" s="1" customFormat="1"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</row>
    <row r="1997" spans="5:20" s="1" customFormat="1"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</row>
    <row r="1998" spans="5:20" s="1" customFormat="1"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</row>
    <row r="1999" spans="5:20" s="1" customFormat="1"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</row>
    <row r="2000" spans="5:20" s="1" customFormat="1"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</row>
    <row r="2001" spans="5:20" s="1" customFormat="1"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</row>
    <row r="2002" spans="5:20" s="1" customFormat="1"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</row>
    <row r="2003" spans="5:20" s="1" customFormat="1"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</row>
    <row r="2004" spans="5:20" s="1" customFormat="1"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</row>
    <row r="2005" spans="5:20" s="1" customFormat="1"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</row>
    <row r="2006" spans="5:20" s="1" customFormat="1"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</row>
    <row r="2007" spans="5:20" s="1" customFormat="1"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</row>
    <row r="2008" spans="5:20" s="1" customFormat="1"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</row>
    <row r="2009" spans="5:20" s="1" customFormat="1"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</row>
    <row r="2010" spans="5:20" s="1" customFormat="1"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</row>
    <row r="2011" spans="5:20" s="1" customFormat="1"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</row>
    <row r="2012" spans="5:20" s="1" customFormat="1"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</row>
    <row r="2013" spans="5:20" s="1" customFormat="1"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</row>
    <row r="2014" spans="5:20" s="1" customFormat="1"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</row>
    <row r="2015" spans="5:20" s="1" customFormat="1"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</row>
    <row r="2016" spans="5:20" s="1" customFormat="1"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</row>
    <row r="2017" spans="5:20" s="1" customFormat="1"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</row>
    <row r="2018" spans="5:20" s="1" customFormat="1"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</row>
    <row r="2019" spans="5:20" s="1" customFormat="1"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</row>
    <row r="2020" spans="5:20" s="1" customFormat="1"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</row>
    <row r="2021" spans="5:20" s="1" customFormat="1"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</row>
    <row r="2022" spans="5:20" s="1" customFormat="1"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</row>
    <row r="2023" spans="5:20" s="1" customFormat="1"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</row>
    <row r="2024" spans="5:20" s="1" customFormat="1"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</row>
    <row r="2025" spans="5:20" s="1" customFormat="1"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</row>
    <row r="2026" spans="5:20" s="1" customFormat="1"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</row>
    <row r="2027" spans="5:20" s="1" customFormat="1"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</row>
    <row r="2028" spans="5:20" s="1" customFormat="1"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</row>
    <row r="2029" spans="5:20" s="1" customFormat="1"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</row>
    <row r="2030" spans="5:20" s="1" customFormat="1"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</row>
    <row r="2031" spans="5:20" s="1" customFormat="1"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</row>
    <row r="2032" spans="5:20" s="1" customFormat="1"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</row>
    <row r="2033" spans="5:20" s="1" customFormat="1"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</row>
    <row r="2034" spans="5:20" s="1" customFormat="1"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</row>
    <row r="2035" spans="5:20" s="1" customFormat="1"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</row>
    <row r="2036" spans="5:20" s="1" customFormat="1"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</row>
    <row r="2037" spans="5:20" s="1" customFormat="1"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</row>
    <row r="2038" spans="5:20" s="1" customFormat="1"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</row>
    <row r="2039" spans="5:20" s="1" customFormat="1"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</row>
    <row r="2040" spans="5:20" s="1" customFormat="1"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</row>
    <row r="2041" spans="5:20" s="1" customFormat="1"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</row>
    <row r="2042" spans="5:20" s="1" customFormat="1"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</row>
    <row r="2043" spans="5:20" s="1" customFormat="1"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</row>
    <row r="2044" spans="5:20" s="1" customFormat="1"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</row>
    <row r="2045" spans="5:20" s="1" customFormat="1"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</row>
    <row r="2046" spans="5:20" s="1" customFormat="1"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</row>
    <row r="2047" spans="5:20" s="1" customFormat="1"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</row>
    <row r="2048" spans="5:20" s="1" customFormat="1"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</row>
    <row r="2049" spans="5:20" s="1" customFormat="1"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</row>
    <row r="2050" spans="5:20" s="1" customFormat="1"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</row>
    <row r="2051" spans="5:20" s="1" customFormat="1"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</row>
    <row r="2052" spans="5:20" s="1" customFormat="1"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</row>
    <row r="2053" spans="5:20" s="1" customFormat="1"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</row>
    <row r="2054" spans="5:20" s="1" customFormat="1"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</row>
    <row r="2055" spans="5:20" s="1" customFormat="1"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</row>
    <row r="2056" spans="5:20" s="1" customFormat="1"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</row>
    <row r="2057" spans="5:20" s="1" customFormat="1"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</row>
    <row r="2058" spans="5:20" s="1" customFormat="1"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</row>
    <row r="2059" spans="5:20" s="1" customFormat="1"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</row>
    <row r="2060" spans="5:20" s="1" customFormat="1"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</row>
    <row r="2061" spans="5:20" s="1" customFormat="1"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</row>
    <row r="2062" spans="5:20" s="1" customFormat="1"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</row>
    <row r="2063" spans="5:20" s="1" customFormat="1"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</row>
    <row r="2064" spans="5:20" s="1" customFormat="1"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</row>
    <row r="2065" spans="5:20" s="1" customFormat="1"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</row>
    <row r="2066" spans="5:20" s="1" customFormat="1"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</row>
    <row r="2067" spans="5:20" s="1" customFormat="1"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</row>
    <row r="2068" spans="5:20" s="1" customFormat="1"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</row>
    <row r="2069" spans="5:20" s="1" customFormat="1"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</row>
    <row r="2070" spans="5:20" s="1" customFormat="1"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</row>
    <row r="2071" spans="5:20" s="1" customFormat="1"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</row>
    <row r="2072" spans="5:20" s="1" customFormat="1"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</row>
    <row r="2073" spans="5:20" s="1" customFormat="1"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</row>
    <row r="2074" spans="5:20" s="1" customFormat="1"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</row>
    <row r="2075" spans="5:20" s="1" customFormat="1"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</row>
    <row r="2076" spans="5:20" s="1" customFormat="1"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</row>
    <row r="2077" spans="5:20" s="1" customFormat="1"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</row>
    <row r="2078" spans="5:20" s="1" customFormat="1"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</row>
    <row r="2079" spans="5:20" s="1" customFormat="1"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</row>
    <row r="2080" spans="5:20" s="1" customFormat="1"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</row>
    <row r="2081" spans="5:20" s="1" customFormat="1"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</row>
    <row r="2082" spans="5:20" s="1" customFormat="1"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</row>
    <row r="2083" spans="5:20" s="1" customFormat="1"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</row>
    <row r="2084" spans="5:20" s="1" customFormat="1"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</row>
    <row r="2085" spans="5:20" s="1" customFormat="1"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</row>
    <row r="2086" spans="5:20" s="1" customFormat="1"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</row>
    <row r="2087" spans="5:20" s="1" customFormat="1"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</row>
    <row r="2088" spans="5:20" s="1" customFormat="1"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</row>
    <row r="2089" spans="5:20" s="1" customFormat="1"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</row>
    <row r="2090" spans="5:20" s="1" customFormat="1"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</row>
    <row r="2091" spans="5:20" s="1" customFormat="1"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</row>
    <row r="2092" spans="5:20" s="1" customFormat="1"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</row>
    <row r="2093" spans="5:20" s="1" customFormat="1"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</row>
    <row r="2094" spans="5:20" s="1" customFormat="1"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</row>
    <row r="2095" spans="5:20" s="1" customFormat="1"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</row>
    <row r="2096" spans="5:20" s="1" customFormat="1"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</row>
    <row r="2097" spans="5:20" s="1" customFormat="1"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</row>
    <row r="2098" spans="5:20" s="1" customFormat="1"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</row>
    <row r="2099" spans="5:20" s="1" customFormat="1"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</row>
    <row r="2100" spans="5:20" s="1" customFormat="1"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</row>
    <row r="2101" spans="5:20" s="1" customFormat="1"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</row>
    <row r="2102" spans="5:20" s="1" customFormat="1"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</row>
    <row r="2103" spans="5:20" s="1" customFormat="1"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</row>
    <row r="2104" spans="5:20" s="1" customFormat="1"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</row>
    <row r="2105" spans="5:20" s="1" customFormat="1"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</row>
    <row r="2106" spans="5:20" s="1" customFormat="1"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</row>
    <row r="2107" spans="5:20" s="1" customFormat="1"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</row>
    <row r="2108" spans="5:20" s="1" customFormat="1"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</row>
    <row r="2109" spans="5:20" s="1" customFormat="1"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</row>
    <row r="2110" spans="5:20" s="1" customFormat="1"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</row>
    <row r="2111" spans="5:20" s="1" customFormat="1"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</row>
    <row r="2112" spans="5:20" s="1" customFormat="1"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</row>
    <row r="2113" spans="5:20" s="1" customFormat="1"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</row>
    <row r="2114" spans="5:20" s="1" customFormat="1"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</row>
    <row r="2115" spans="5:20" s="1" customFormat="1"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</row>
    <row r="2116" spans="5:20" s="1" customFormat="1"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</row>
    <row r="2117" spans="5:20" s="1" customFormat="1"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</row>
    <row r="2118" spans="5:20" s="1" customFormat="1"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</row>
    <row r="2119" spans="5:20" s="1" customFormat="1"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</row>
    <row r="2120" spans="5:20" s="1" customFormat="1"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</row>
    <row r="2121" spans="5:20" s="1" customFormat="1"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</row>
    <row r="2122" spans="5:20" s="1" customFormat="1"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</row>
    <row r="2123" spans="5:20" s="1" customFormat="1"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</row>
    <row r="2124" spans="5:20" s="1" customFormat="1"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</row>
    <row r="2125" spans="5:20" s="1" customFormat="1"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</row>
    <row r="2126" spans="5:20" s="1" customFormat="1"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</row>
    <row r="2127" spans="5:20" s="1" customFormat="1"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</row>
    <row r="2128" spans="5:20" s="1" customFormat="1"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</row>
    <row r="2129" spans="5:20" s="1" customFormat="1"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</row>
    <row r="2130" spans="5:20" s="1" customFormat="1"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</row>
    <row r="2131" spans="5:20" s="1" customFormat="1"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</row>
    <row r="2132" spans="5:20" s="1" customFormat="1"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</row>
    <row r="2133" spans="5:20" s="1" customFormat="1"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</row>
    <row r="2134" spans="5:20" s="1" customFormat="1"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</row>
    <row r="2135" spans="5:20" s="1" customFormat="1"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</row>
    <row r="2136" spans="5:20" s="1" customFormat="1"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</row>
    <row r="2137" spans="5:20" s="1" customFormat="1"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</row>
    <row r="2138" spans="5:20" s="1" customFormat="1"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</row>
    <row r="2139" spans="5:20" s="1" customFormat="1"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</row>
    <row r="2140" spans="5:20" s="1" customFormat="1"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</row>
    <row r="2141" spans="5:20" s="1" customFormat="1"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</row>
    <row r="2142" spans="5:20" s="1" customFormat="1"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</row>
    <row r="2143" spans="5:20" s="1" customFormat="1"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</row>
    <row r="2144" spans="5:20" s="1" customFormat="1"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</row>
    <row r="2145" spans="5:20" s="1" customFormat="1"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</row>
    <row r="2146" spans="5:20" s="1" customFormat="1"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</row>
    <row r="2147" spans="5:20" s="1" customFormat="1"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</row>
    <row r="2148" spans="5:20" s="1" customFormat="1"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</row>
    <row r="2149" spans="5:20" s="1" customFormat="1"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</row>
    <row r="2150" spans="5:20" s="1" customFormat="1"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</row>
    <row r="2151" spans="5:20" s="1" customFormat="1"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</row>
    <row r="2152" spans="5:20" s="1" customFormat="1"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</row>
    <row r="2153" spans="5:20" s="1" customFormat="1"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</row>
    <row r="2154" spans="5:20" s="1" customFormat="1"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</row>
    <row r="2155" spans="5:20" s="1" customFormat="1"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</row>
    <row r="2156" spans="5:20" s="1" customFormat="1"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</row>
    <row r="2157" spans="5:20" s="1" customFormat="1"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</row>
    <row r="2158" spans="5:20" s="1" customFormat="1"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</row>
    <row r="2159" spans="5:20" s="1" customFormat="1"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</row>
    <row r="2160" spans="5:20" s="1" customFormat="1"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</row>
    <row r="2161" spans="5:20" s="1" customFormat="1"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</row>
    <row r="2162" spans="5:20" s="1" customFormat="1"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</row>
    <row r="2163" spans="5:20" s="1" customFormat="1"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</row>
    <row r="2164" spans="5:20" s="1" customFormat="1"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</row>
    <row r="2165" spans="5:20" s="1" customFormat="1"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</row>
    <row r="2166" spans="5:20" s="1" customFormat="1"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</row>
    <row r="2167" spans="5:20" s="1" customFormat="1"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</row>
    <row r="2168" spans="5:20" s="1" customFormat="1"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</row>
    <row r="2169" spans="5:20" s="1" customFormat="1"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</row>
    <row r="2170" spans="5:20" s="1" customFormat="1"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</row>
    <row r="2171" spans="5:20" s="1" customFormat="1"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</row>
    <row r="2172" spans="5:20" s="1" customFormat="1"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</row>
    <row r="2173" spans="5:20" s="1" customFormat="1"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</row>
    <row r="2174" spans="5:20" s="1" customFormat="1"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</row>
    <row r="2175" spans="5:20" s="1" customFormat="1"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</row>
    <row r="2176" spans="5:20" s="1" customFormat="1"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</row>
    <row r="2177" spans="5:20" s="1" customFormat="1"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</row>
    <row r="2178" spans="5:20" s="1" customFormat="1"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</row>
    <row r="2179" spans="5:20" s="1" customFormat="1"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</row>
    <row r="2180" spans="5:20" s="1" customFormat="1"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</row>
    <row r="2181" spans="5:20" s="1" customFormat="1"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</row>
    <row r="2182" spans="5:20" s="1" customFormat="1"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</row>
    <row r="2183" spans="5:20" s="1" customFormat="1"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</row>
    <row r="2184" spans="5:20" s="1" customFormat="1"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</row>
    <row r="2185" spans="5:20" s="1" customFormat="1"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</row>
    <row r="2186" spans="5:20" s="1" customFormat="1"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</row>
    <row r="2187" spans="5:20" s="1" customFormat="1"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</row>
    <row r="2188" spans="5:20" s="1" customFormat="1"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</row>
    <row r="2189" spans="5:20" s="1" customFormat="1"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</row>
    <row r="2190" spans="5:20" s="1" customFormat="1"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</row>
    <row r="2191" spans="5:20" s="1" customFormat="1"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</row>
    <row r="2192" spans="5:20" s="1" customFormat="1"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</row>
    <row r="2193" spans="5:20" s="1" customFormat="1"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</row>
    <row r="2194" spans="5:20" s="1" customFormat="1"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</row>
    <row r="2195" spans="5:20" s="1" customFormat="1"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</row>
    <row r="2196" spans="5:20" s="1" customFormat="1"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</row>
    <row r="2197" spans="5:20" s="1" customFormat="1"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</row>
    <row r="2198" spans="5:20" s="1" customFormat="1"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</row>
    <row r="2199" spans="5:20" s="1" customFormat="1"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</row>
    <row r="2200" spans="5:20" s="1" customFormat="1"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</row>
    <row r="2201" spans="5:20" s="1" customFormat="1"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</row>
    <row r="2202" spans="5:20" s="1" customFormat="1"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</row>
    <row r="2203" spans="5:20" s="1" customFormat="1"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</row>
    <row r="2204" spans="5:20" s="1" customFormat="1"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</row>
    <row r="2205" spans="5:20" s="1" customFormat="1"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</row>
    <row r="2206" spans="5:20" s="1" customFormat="1"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</row>
    <row r="2207" spans="5:20" s="1" customFormat="1"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</row>
    <row r="2208" spans="5:20" s="1" customFormat="1"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</row>
    <row r="2209" spans="5:20" s="1" customFormat="1"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</row>
    <row r="2210" spans="5:20" s="1" customFormat="1"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</row>
    <row r="2211" spans="5:20" s="1" customFormat="1"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</row>
    <row r="2212" spans="5:20" s="1" customFormat="1"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</row>
    <row r="2213" spans="5:20" s="1" customFormat="1"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</row>
    <row r="2214" spans="5:20" s="1" customFormat="1"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</row>
    <row r="2215" spans="5:20" s="1" customFormat="1"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</row>
    <row r="2216" spans="5:20" s="1" customFormat="1"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</row>
    <row r="2217" spans="5:20" s="1" customFormat="1"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</row>
    <row r="2218" spans="5:20" s="1" customFormat="1"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</row>
    <row r="2219" spans="5:20" s="1" customFormat="1"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</row>
    <row r="2220" spans="5:20" s="1" customFormat="1"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</row>
    <row r="2221" spans="5:20" s="1" customFormat="1"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</row>
    <row r="2222" spans="5:20" s="1" customFormat="1"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</row>
    <row r="2223" spans="5:20" s="1" customFormat="1"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</row>
    <row r="2224" spans="5:20" s="1" customFormat="1"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</row>
    <row r="2225" spans="5:20" s="1" customFormat="1"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</row>
    <row r="2226" spans="5:20" s="1" customFormat="1"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</row>
    <row r="2227" spans="5:20" s="1" customFormat="1"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</row>
    <row r="2228" spans="5:20" s="1" customFormat="1"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</row>
    <row r="2229" spans="5:20" s="1" customFormat="1"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</row>
    <row r="2230" spans="5:20" s="1" customFormat="1"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</row>
    <row r="2231" spans="5:20" s="1" customFormat="1"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</row>
    <row r="2232" spans="5:20" s="1" customFormat="1"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</row>
    <row r="2233" spans="5:20" s="1" customFormat="1"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</row>
    <row r="2234" spans="5:20" s="1" customFormat="1"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</row>
    <row r="2235" spans="5:20" s="1" customFormat="1"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</row>
    <row r="2236" spans="5:20" s="1" customFormat="1"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</row>
    <row r="2237" spans="5:20" s="1" customFormat="1"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</row>
    <row r="2238" spans="5:20" s="1" customFormat="1"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</row>
    <row r="2239" spans="5:20" s="1" customFormat="1"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</row>
    <row r="2240" spans="5:20" s="1" customFormat="1"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</row>
    <row r="2241" spans="5:20" s="1" customFormat="1"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</row>
    <row r="2242" spans="5:20" s="1" customFormat="1"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</row>
    <row r="2243" spans="5:20" s="1" customFormat="1"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</row>
    <row r="2244" spans="5:20" s="1" customFormat="1"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</row>
    <row r="2245" spans="5:20" s="1" customFormat="1"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</row>
    <row r="2246" spans="5:20" s="1" customFormat="1"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</row>
    <row r="2247" spans="5:20" s="1" customFormat="1"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</row>
    <row r="2248" spans="5:20" s="1" customFormat="1"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</row>
    <row r="2249" spans="5:20" s="1" customFormat="1"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</row>
    <row r="2250" spans="5:20" s="1" customFormat="1"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</row>
    <row r="2251" spans="5:20" s="1" customFormat="1"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</row>
    <row r="2252" spans="5:20" s="1" customFormat="1"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</row>
    <row r="2253" spans="5:20" s="1" customFormat="1"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</row>
    <row r="2254" spans="5:20" s="1" customFormat="1"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</row>
    <row r="2255" spans="5:20" s="1" customFormat="1"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</row>
    <row r="2256" spans="5:20" s="1" customFormat="1"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</row>
    <row r="2257" spans="5:20" s="1" customFormat="1"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</row>
    <row r="2258" spans="5:20" s="1" customFormat="1"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</row>
    <row r="2259" spans="5:20" s="1" customFormat="1"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</row>
    <row r="2260" spans="5:20" s="1" customFormat="1"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</row>
    <row r="2261" spans="5:20" s="1" customFormat="1"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</row>
    <row r="2262" spans="5:20" s="1" customFormat="1"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</row>
    <row r="2263" spans="5:20" s="1" customFormat="1"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</row>
    <row r="2264" spans="5:20" s="1" customFormat="1"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</row>
    <row r="2265" spans="5:20" s="1" customFormat="1"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</row>
    <row r="2266" spans="5:20" s="1" customFormat="1"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</row>
    <row r="2267" spans="5:20" s="1" customFormat="1"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</row>
    <row r="2268" spans="5:20" s="1" customFormat="1"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</row>
    <row r="2269" spans="5:20" s="1" customFormat="1"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</row>
    <row r="2270" spans="5:20" s="1" customFormat="1"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</row>
    <row r="2271" spans="5:20" s="1" customFormat="1"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</row>
    <row r="2272" spans="5:20" s="1" customFormat="1"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</row>
    <row r="2273" spans="5:20" s="1" customFormat="1"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</row>
    <row r="2274" spans="5:20" s="1" customFormat="1"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</row>
    <row r="2275" spans="5:20" s="1" customFormat="1"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</row>
    <row r="2276" spans="5:20" s="1" customFormat="1"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</row>
    <row r="2277" spans="5:20" s="1" customFormat="1"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</row>
    <row r="2278" spans="5:20" s="1" customFormat="1"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</row>
    <row r="2279" spans="5:20" s="1" customFormat="1"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</row>
    <row r="2280" spans="5:20" s="1" customFormat="1"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</row>
    <row r="2281" spans="5:20" s="1" customFormat="1"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</row>
    <row r="2282" spans="5:20" s="1" customFormat="1"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</row>
    <row r="2283" spans="5:20" s="1" customFormat="1"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</row>
    <row r="2284" spans="5:20" s="1" customFormat="1"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</row>
    <row r="2285" spans="5:20" s="1" customFormat="1"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</row>
    <row r="2286" spans="5:20" s="1" customFormat="1"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</row>
    <row r="2287" spans="5:20" s="1" customFormat="1"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</row>
    <row r="2288" spans="5:20" s="1" customFormat="1"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</row>
    <row r="2289" spans="5:20" s="1" customFormat="1"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</row>
    <row r="2290" spans="5:20" s="1" customFormat="1"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</row>
    <row r="2291" spans="5:20" s="1" customFormat="1"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</row>
    <row r="2292" spans="5:20" s="1" customFormat="1"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</row>
    <row r="2293" spans="5:20" s="1" customFormat="1"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</row>
    <row r="2294" spans="5:20" s="1" customFormat="1"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</row>
    <row r="2295" spans="5:20" s="1" customFormat="1"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</row>
    <row r="2296" spans="5:20" s="1" customFormat="1"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</row>
    <row r="2297" spans="5:20" s="1" customFormat="1"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</row>
    <row r="2298" spans="5:20" s="1" customFormat="1"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</row>
    <row r="2299" spans="5:20" s="1" customFormat="1"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</row>
    <row r="2300" spans="5:20" s="1" customFormat="1"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</row>
    <row r="2301" spans="5:20" s="1" customFormat="1"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</row>
    <row r="2302" spans="5:20" s="1" customFormat="1"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</row>
    <row r="2303" spans="5:20" s="1" customFormat="1"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</row>
    <row r="2304" spans="5:20" s="1" customFormat="1"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</row>
    <row r="2305" spans="5:20" s="1" customFormat="1"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</row>
    <row r="2306" spans="5:20" s="1" customFormat="1"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</row>
    <row r="2307" spans="5:20" s="1" customFormat="1"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</row>
    <row r="2308" spans="5:20" s="1" customFormat="1"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</row>
    <row r="2309" spans="5:20" s="1" customFormat="1"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</row>
    <row r="2310" spans="5:20" s="1" customFormat="1"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</row>
    <row r="2311" spans="5:20" s="1" customFormat="1"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</row>
    <row r="2312" spans="5:20" s="1" customFormat="1"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</row>
    <row r="2313" spans="5:20" s="1" customFormat="1"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</row>
    <row r="2314" spans="5:20" s="1" customFormat="1"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</row>
    <row r="2315" spans="5:20" s="1" customFormat="1"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</row>
    <row r="2316" spans="5:20" s="1" customFormat="1"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</row>
    <row r="2317" spans="5:20" s="1" customFormat="1"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</row>
    <row r="2318" spans="5:20" s="1" customFormat="1"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</row>
    <row r="2319" spans="5:20" s="1" customFormat="1"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</row>
    <row r="2320" spans="5:20" s="1" customFormat="1"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</row>
    <row r="2321" spans="5:20" s="1" customFormat="1"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</row>
    <row r="2322" spans="5:20" s="1" customFormat="1"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</row>
    <row r="2323" spans="5:20" s="1" customFormat="1"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</row>
    <row r="2324" spans="5:20" s="1" customFormat="1"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</row>
    <row r="2325" spans="5:20" s="1" customFormat="1"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</row>
    <row r="2326" spans="5:20" s="1" customFormat="1"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</row>
    <row r="2327" spans="5:20" s="1" customFormat="1"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</row>
    <row r="2328" spans="5:20" s="1" customFormat="1"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</row>
    <row r="2329" spans="5:20" s="1" customFormat="1"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</row>
    <row r="2330" spans="5:20" s="1" customFormat="1"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</row>
    <row r="2331" spans="5:20" s="1" customFormat="1"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</row>
    <row r="2332" spans="5:20" s="1" customFormat="1"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</row>
    <row r="2333" spans="5:20" s="1" customFormat="1"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</row>
    <row r="2334" spans="5:20" s="1" customFormat="1"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ALICIA</cp:lastModifiedBy>
  <dcterms:created xsi:type="dcterms:W3CDTF">2021-02-17T22:32:07Z</dcterms:created>
  <dcterms:modified xsi:type="dcterms:W3CDTF">2021-02-17T22:32:23Z</dcterms:modified>
</cp:coreProperties>
</file>