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37" i="1"/>
  <c r="G1045" s="1"/>
  <c r="H1037"/>
  <c r="F1045" s="1"/>
  <c r="E1037"/>
  <c r="E1045" s="1"/>
  <c r="C1037"/>
  <c r="C1045" s="1"/>
  <c r="K1034"/>
  <c r="G1044" s="1"/>
  <c r="H1034"/>
  <c r="F1044" s="1"/>
  <c r="E1034"/>
  <c r="E1044" s="1"/>
  <c r="C1034"/>
  <c r="C1044" s="1"/>
  <c r="K1030"/>
  <c r="G1043" s="1"/>
  <c r="H1030"/>
  <c r="F1043" s="1"/>
  <c r="E1030"/>
  <c r="E1043" s="1"/>
  <c r="C1030"/>
  <c r="C1043" s="1"/>
  <c r="K1027"/>
  <c r="G1042" s="1"/>
  <c r="H1027"/>
  <c r="F1042" s="1"/>
  <c r="E1027"/>
  <c r="E1042" s="1"/>
  <c r="C1027"/>
  <c r="C1042" s="1"/>
  <c r="K1024"/>
  <c r="G1041" s="1"/>
  <c r="H1024"/>
  <c r="F1041" s="1"/>
  <c r="E1024"/>
  <c r="E1041" s="1"/>
  <c r="C1024"/>
  <c r="C1041" s="1"/>
  <c r="C1021"/>
  <c r="C1040" s="1"/>
  <c r="J7"/>
  <c r="I7"/>
  <c r="H7"/>
  <c r="G7"/>
  <c r="F7"/>
  <c r="J6"/>
  <c r="I6"/>
  <c r="H6"/>
  <c r="G6"/>
  <c r="F6"/>
  <c r="J5"/>
  <c r="K1021" s="1"/>
  <c r="G1040" s="1"/>
  <c r="I5"/>
  <c r="H5"/>
  <c r="G5"/>
  <c r="H1021" s="1"/>
  <c r="F1040" s="1"/>
  <c r="F5"/>
  <c r="E1021" s="1"/>
  <c r="E1040" s="1"/>
  <c r="E1046" l="1"/>
  <c r="E1047"/>
</calcChain>
</file>

<file path=xl/sharedStrings.xml><?xml version="1.0" encoding="utf-8"?>
<sst xmlns="http://schemas.openxmlformats.org/spreadsheetml/2006/main" count="149" uniqueCount="63">
  <si>
    <t>REGULACIÓN DE LA EXPRESIÓN GÉNICA POR HIPOXIA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</si>
  <si>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</si>
  <si>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</si>
  <si>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</si>
  <si>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</si>
  <si>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</si>
  <si>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</si>
  <si>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</si>
  <si>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</si>
  <si>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</si>
  <si>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</si>
  <si>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</si>
  <si>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</si>
  <si>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</si>
  <si>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</si>
  <si>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</si>
  <si>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</si>
  <si>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</si>
  <si>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</si>
  <si>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</si>
  <si>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Costales-Carrera, A; Fernandez-Barral, A; Bustamante-Madrid, P; Dominguez, O; Guerra-Pastrian, L; Cantero, R; del Peso, L; Burgos, A; Barbachano, A; Munoz, A</t>
  </si>
  <si>
    <t>Comparative Study of Organoids from Patient-Derived Normal and Tumor Colon and Rectal Tissue</t>
  </si>
  <si>
    <t>CANCERS</t>
  </si>
  <si>
    <t>Article</t>
  </si>
  <si>
    <t>[Costales-Carrera, Alba; Fernandez-Barral, Asuncion; Bustamante-Madrid, Pilar; del Peso, Luis; Barbachano, Antonio; Munoz, Alberto] Univ Autonoma Madrid UAM, Inst Invest Biomed Alberto Sols, Dept Biol Canc, CSIC, Madrid 28029, Spain; [Costales-Carrera, Alba; Fernandez-Barral, Asuncion; Bustamante-Madrid, Pilar; Guerra-Pastrian, Laura; Cantero, Ramon; Barbachano, Antonio; Munoz, Alberto] Inst Invest Hosp Univ La Paz IdiPAZ, Madrid 28029, Spain; [Costales-Carrera, Alba; Fernandez-Barral, Asuncion; Bustamante-Madrid, Pilar; Barbachano, Antonio; Munoz, Alberto] Ctr Invest Biomed Red Canc CIBERONC, Madrid 28029, Spain; [Dominguez, Orlando] Ctr Nacl Invest Oncol CNIO, Unidad Genom, Madrid 28029, Spain; [Guerra-Pastrian, Laura] Hosp Univ La Paz, Dept Patol, Madrid 28029, Spain; [Cantero, Ramon] Hosp Univ La Paz, Dept Cirugia, Unidad Colorrectal, Madrid 28029, Spain; [del Peso, Luis] Ctr Invest Biomed Red Enfermedades Respiratorias, Madrid 28029, Spain; [Burgos, Aurora] Hosp Univ La Paz, Dept Digest, Unidad Endoscopia, Madrid 28029, Spain</t>
  </si>
  <si>
    <t>Munoz, A (corresponding author), Univ Autonoma Madrid UAM, Inst Invest Biomed Alberto Sols, Dept Biol Canc, CSIC, Madrid 28029, Spain.; Munoz, A (corresponding author), Inst Invest Hosp Univ La Paz IdiPAZ, Madrid 28029, Spain.; Munoz, A (corresponding author), Ctr Invest Biomed Red Canc CIBERONC, Madrid 28029, Spain.</t>
  </si>
  <si>
    <t>2072-6694</t>
  </si>
  <si>
    <t>AUG</t>
  </si>
  <si>
    <t>Tiana, M; Acosta-Iborra, B; Hernandez, R; Galiana, C; Fernandez-Moreno, MA; Jimenez, B; Del Peso, L</t>
  </si>
  <si>
    <t>Metabolic labeling of RNA uncovers the contribution of transcription and decay rates on hypoxia-induced changes in RNA levels</t>
  </si>
  <si>
    <t>RNA</t>
  </si>
  <si>
    <t>[Tiana, Maria; Acosta-Iborra, Barbara; Hernandez, Rosana; Galiana, Clara; Angel Fernandez-Moreno, Miguel; Jimenez, Benilde; Del Peso, Luis] Univ Autonoma Madrid UAM, Dept Bioquim, Madrid 28029, Spain; [Tiana, Maria; Acosta-Iborra, Barbara; Hernandez, Rosana; Galiana, Clara; Angel Fernandez-Moreno, Miguel; Jimenez, Benilde; Del Peso, Luis] CSIC, Inst Invest Biorned Alberto Sols, Madrid 28029, Spain; [Tiana, Maria; Jimenez, Benilde; Del Peso, Luis] Inst Invest Sanitaria Hosp Univ La Paz, IdiPaz, Madrid 28029, Spain; [Tiana, Maria; Jimenez, Benilde; Del Peso, Luis] Inst Salud Carlos III, CIBER Enfermedades Resp CIBERES, Madrid 28029, Spain; [Angel Fernandez-Moreno, Miguel] Univ Autonoma Madrid, Ctr Invest Biomed Red Enfermedades Raras CIBERER, Fac Med, Madrid 28029, Spain; [Angel Fernandez-Moreno, Miguel] Inst Invest Sanitaria Hosp 12 Octubre Imas12, Madrid 28041, Spain; [Del Peso, Luis] UCLM, CSIC, Unidad Asociada Biomed, Albacete 02006, Spain; [Tiana, Maria] Inst Salud Carlos III, Spanish Ctr Cardiovasc Res, CNIC, Madrid, Spain</t>
  </si>
  <si>
    <t>Tiana, M; Del Peso, L (corresponding author), Univ Autonoma Madrid UAM, Dept Bioquim, Madrid 28029, Spain.; Tiana, M; Del Peso, L (corresponding author), CSIC, Inst Invest Biorned Alberto Sols, Madrid 28029, Spain.; Tiana, M; Del Peso, L (corresponding author), Inst Invest Sanitaria Hosp Univ La Paz, IdiPaz, Madrid 28029, Spain.; Tiana, M; Del Peso, L (corresponding author), Inst Salud Carlos III, CIBER Enfermedades Resp CIBERES, Madrid 28029, Spain.; Del Peso, L (corresponding author), UCLM, CSIC, Unidad Asociada Biomed, Albacete 02006, Spain.; Tiana, M (corresponding author), Inst Salud Carlos III, Spanish Ctr Cardiovasc Res, CNIC, Madrid, Spain.</t>
  </si>
  <si>
    <t>1355-8382</t>
  </si>
  <si>
    <t>Acosta-Iborra, B; Tiana, M; Maeso-Alonso, L; Hernandez-Sierra, R; Herranz, G; Santamaria, A; Rey, C; Luna, R; Puente-Santamaria, L; Marques, MM; Marin, MC; del Peso, L; Jimenez, B</t>
  </si>
  <si>
    <t>Hypoxia compensates cell cycle arrest with progenitor differentiation during angiogenesis</t>
  </si>
  <si>
    <t>FASEB JOURNAL</t>
  </si>
  <si>
    <t>[Acosta-Iborra, Barbara; Tiana, Maria; Hernandez-Sierra, Rosana; Herranz, Gonzalo; Santamaria, Andrea; Rey, Carlos; Luna, Raquel; Puente-Santamaria, Laura; del Peso, Luis; Jimenez, Benilde] Univ Autonoma Madrid, Inst Invest Biomed Alberto Sols CSIC UAM, Dept Bioquim, C Arturo Duperier 4, Madrid 28029, Spain; [Tiana, Maria; del Peso, Luis; Jimenez, Benilde] Hosp Univ La Paz, IdiPaz, Inst Invest Sanitaria, Madrid, Spain; [Tiana, Maria; del Peso, Luis; Jimenez, Benilde] Inst Salud Carlos III, CIBER Enfermedades Resp CIBERES, Madrid, Spain; [Maeso-Alonso, Laura; Marin, Maria C.] Univ Leon, Inst Biomed, Dept Biol Mol, Lab Diferenciac Celular &amp; Diseno Modelos Celulare, Leon, Spain; [Marques, Margarita M.] Univ Leon, Inst Desarrollo Ganadero &amp; Sanidad Anim, Dept Prod Anim, Lab Diferenciac Celular &amp; Diseno Modelos Celulare, Leon, Spain; [Tiana, Maria] CNIC, Madrid, Spain; [Herranz, Gonzalo; Rey, Carlos] Ctr Biol Mol Severo Ochoa CSIC UAM, Madrid, Spain; [Luna, Raquel] Evotec France SAS, Toulouse, France</t>
  </si>
  <si>
    <t>Jimenez, B (corresponding author), Univ Autonoma Madrid, Inst Invest Biomed Alberto Sols CSIC UAM, Dept Bioquim, C Arturo Duperier 4, Madrid 28029, Spain.</t>
  </si>
  <si>
    <t>0892-6638</t>
  </si>
  <si>
    <t>MAY</t>
  </si>
  <si>
    <t>1587-1599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</si>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</sst>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1" fillId="0" borderId="0" xfId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13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0" customWidth="1"/>
    <col min="6" max="7" width="9" style="10"/>
    <col min="8" max="9" width="0" style="10" hidden="1" customWidth="1"/>
    <col min="10" max="10" width="9" style="10"/>
    <col min="11" max="12" width="0" style="10" hidden="1" customWidth="1"/>
    <col min="13" max="13" width="9" style="10"/>
    <col min="14" max="14" width="0" style="10" hidden="1" customWidth="1"/>
    <col min="15" max="20" width="9" style="10"/>
  </cols>
  <sheetData>
    <row r="1" spans="2:20" s="1" customFormat="1"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s="1" customFormat="1" ht="28.5">
      <c r="D2" s="4" t="s">
        <v>0</v>
      </c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1" customForma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7" customFormat="1" ht="5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spans="2:20" s="1" customFormat="1">
      <c r="B5" s="8" t="s">
        <v>20</v>
      </c>
      <c r="C5" s="8" t="s">
        <v>21</v>
      </c>
      <c r="D5" s="8" t="s">
        <v>22</v>
      </c>
      <c r="E5" s="9" t="s">
        <v>23</v>
      </c>
      <c r="F5" s="9">
        <f>VLOOKUP(N5,[1]Revistas!$B$2:$G$62863,2,FALSE)</f>
        <v>6.1260000000000003</v>
      </c>
      <c r="G5" s="9" t="str">
        <f>VLOOKUP(N5,[1]Revistas!$B$2:$G$62863,3,FALSE)</f>
        <v>Q1</v>
      </c>
      <c r="H5" s="9" t="str">
        <f>VLOOKUP(N5,[1]Revistas!$B$2:$G$62863,4,FALSE)</f>
        <v>ONCOLOGY -- SCIE</v>
      </c>
      <c r="I5" s="9" t="str">
        <f>VLOOKUP(N5,[1]Revistas!$B$2:$G$62863,5,FALSE)</f>
        <v>37/244</v>
      </c>
      <c r="J5" s="9" t="str">
        <f>VLOOKUP(N5,[1]Revistas!$B$2:$G$62863,6,FALSE)</f>
        <v>NO</v>
      </c>
      <c r="K5" s="9" t="s">
        <v>24</v>
      </c>
      <c r="L5" s="9" t="s">
        <v>25</v>
      </c>
      <c r="M5" s="9">
        <v>3</v>
      </c>
      <c r="N5" s="9" t="s">
        <v>26</v>
      </c>
      <c r="O5" s="9" t="s">
        <v>27</v>
      </c>
      <c r="P5" s="9">
        <v>2020</v>
      </c>
      <c r="Q5" s="9">
        <v>12</v>
      </c>
      <c r="R5" s="9">
        <v>8</v>
      </c>
      <c r="S5" s="9"/>
      <c r="T5" s="9">
        <v>2302</v>
      </c>
    </row>
    <row r="6" spans="2:20" s="1" customFormat="1">
      <c r="B6" s="8" t="s">
        <v>28</v>
      </c>
      <c r="C6" s="8" t="s">
        <v>29</v>
      </c>
      <c r="D6" s="8" t="s">
        <v>30</v>
      </c>
      <c r="E6" s="9" t="s">
        <v>23</v>
      </c>
      <c r="F6" s="9">
        <f>VLOOKUP(N6,[1]Revistas!$B$2:$G$62863,2,FALSE)</f>
        <v>4.32</v>
      </c>
      <c r="G6" s="9" t="str">
        <f>VLOOKUP(N6,[1]Revistas!$B$2:$G$62863,3,FALSE)</f>
        <v>Q2</v>
      </c>
      <c r="H6" s="9" t="str">
        <f>VLOOKUP(N6,[1]Revistas!$B$2:$G$62863,4,FALSE)</f>
        <v>BIOCHEMISTRY &amp; MOLECULAR BIOLOGY -- SCIE</v>
      </c>
      <c r="I6" s="9" t="str">
        <f>VLOOKUP(N6,[1]Revistas!$B$2:$G$62863,5,FALSE)</f>
        <v>84/297</v>
      </c>
      <c r="J6" s="9" t="str">
        <f>VLOOKUP(N6,[1]Revistas!$B$2:$G$62863,6,FALSE)</f>
        <v>NO</v>
      </c>
      <c r="K6" s="9" t="s">
        <v>31</v>
      </c>
      <c r="L6" s="9" t="s">
        <v>32</v>
      </c>
      <c r="M6" s="9">
        <v>0</v>
      </c>
      <c r="N6" s="9" t="s">
        <v>33</v>
      </c>
      <c r="O6" s="9" t="s">
        <v>27</v>
      </c>
      <c r="P6" s="9">
        <v>2020</v>
      </c>
      <c r="Q6" s="9">
        <v>26</v>
      </c>
      <c r="R6" s="9">
        <v>8</v>
      </c>
      <c r="S6" s="9">
        <v>1006</v>
      </c>
      <c r="T6" s="9">
        <v>1022</v>
      </c>
    </row>
    <row r="7" spans="2:20" s="1" customFormat="1">
      <c r="B7" s="8" t="s">
        <v>34</v>
      </c>
      <c r="C7" s="8" t="s">
        <v>35</v>
      </c>
      <c r="D7" s="8" t="s">
        <v>36</v>
      </c>
      <c r="E7" s="9" t="s">
        <v>23</v>
      </c>
      <c r="F7" s="9">
        <f>VLOOKUP(N7,[1]Revistas!$B$2:$G$62863,2,FALSE)</f>
        <v>4.4960000000000004</v>
      </c>
      <c r="G7" s="9" t="str">
        <f>VLOOKUP(N7,[1]Revistas!$B$2:$G$62863,3,FALSE)</f>
        <v>Q1</v>
      </c>
      <c r="H7" s="9" t="str">
        <f>VLOOKUP(N7,[1]Revistas!$B$2:$G$62863,4,FALSE)</f>
        <v>BIOLOGY -- SCIE</v>
      </c>
      <c r="I7" s="9" t="str">
        <f>VLOOKUP(N7,[1]Revistas!$B$2:$G$62863,5,FALSE)</f>
        <v>9 DE 96</v>
      </c>
      <c r="J7" s="9" t="str">
        <f>VLOOKUP(N7,[1]Revistas!$B$2:$G$62863,6,FALSE)</f>
        <v>SI</v>
      </c>
      <c r="K7" s="9" t="s">
        <v>37</v>
      </c>
      <c r="L7" s="9" t="s">
        <v>38</v>
      </c>
      <c r="M7" s="9">
        <v>0</v>
      </c>
      <c r="N7" s="9" t="s">
        <v>39</v>
      </c>
      <c r="O7" s="9" t="s">
        <v>40</v>
      </c>
      <c r="P7" s="9">
        <v>2020</v>
      </c>
      <c r="Q7" s="9">
        <v>34</v>
      </c>
      <c r="R7" s="9">
        <v>5</v>
      </c>
      <c r="S7" s="9">
        <v>6654</v>
      </c>
      <c r="T7" s="9">
        <v>6674</v>
      </c>
    </row>
    <row r="8" spans="2:20" s="1" customFormat="1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1" customFormat="1"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1" customFormat="1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1" customFormat="1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1" customFormat="1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s="1" customFormat="1"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0" s="1" customFormat="1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 t="s">
        <v>41</v>
      </c>
      <c r="T14" s="3"/>
    </row>
    <row r="15" spans="2:20" s="1" customFormat="1"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0" s="1" customFormat="1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5:20" s="1" customFormat="1"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5:20" s="1" customFormat="1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5:20" s="1" customFormat="1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5:20" s="1" customFormat="1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5:20" s="1" customFormat="1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5:20" s="1" customFormat="1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5:20" s="1" customFormat="1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5:20" s="1" customFormat="1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5:20" s="1" customFormat="1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5:20" s="1" customFormat="1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5:20" s="1" customFormat="1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5:20" s="1" customFormat="1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5:20" s="1" customFormat="1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5:20" s="1" customFormat="1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5:20" s="1" customFormat="1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5:20" s="1" customFormat="1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5:20" s="1" customFormat="1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5:20" s="1" customFormat="1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5:20" s="1" customFormat="1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5:20" s="1" customFormat="1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5:20" s="1" customFormat="1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5:20" s="1" customFormat="1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5:20" s="1" customFormat="1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5:20" s="1" customFormat="1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5:20" s="1" customFormat="1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5:20" s="1" customFormat="1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5:20" s="1" customFormat="1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5:20" s="1" customFormat="1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5:20" s="1" customFormat="1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5:20" s="1" customFormat="1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5:20" s="1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5:20" s="1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5:20" s="1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5:20" s="1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5:20" s="1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5:20" s="1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5:20" s="1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5:20" s="1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5:20" s="1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5:20" s="1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5:20" s="1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5:20" s="1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5:20" s="1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5:20" s="1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5:20" s="1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5:20" s="1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5:20" s="1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5:20" s="1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5:20" s="1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5:20" s="1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5:20" s="1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5:20" s="1" customFormat="1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5:20" s="1" customFormat="1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5:20" s="1" customFormat="1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5:20" s="1" customFormat="1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5:20" s="1" customFormat="1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5:20" s="1" customFormat="1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5:20" s="1" customFormat="1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5:20" s="1" customFormat="1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5:20" s="1" customFormat="1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5:20" s="1" customFormat="1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5:20" s="1" customFormat="1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5:20" s="1" customFormat="1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5:20" s="1" customFormat="1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5:20" s="1" customFormat="1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5:20" s="1" customFormat="1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5:20" s="1" customFormat="1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5:20" s="1" customFormat="1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5:20" s="1" customFormat="1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5:20" s="1" customFormat="1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5:20" s="1" customFormat="1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5:20" s="1" customFormat="1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5:20" s="1" customFormat="1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5:20" s="1" customFormat="1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5:20" s="1" customFormat="1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5:20" s="1" customFormat="1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5:20" s="1" customFormat="1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5:20" s="1" customFormat="1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5:20" s="1" customFormat="1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5:20" s="1" customFormat="1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5:20" s="1" customFormat="1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5:20" s="1" customFormat="1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5:20" s="1" customFormat="1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5:20" s="1" customFormat="1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5:20" s="1" customFormat="1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5:20" s="1" customFormat="1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5:20" s="1" customFormat="1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5:20" s="1" customFormat="1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5:20" s="1" customFormat="1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5:20" s="1" customFormat="1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5:20" s="1" customFormat="1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5:20" s="1" customFormat="1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5:20" s="1" customFormat="1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5:20" s="1" customFormat="1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5:20" s="1" customFormat="1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5:20" s="1" customFormat="1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5:20" s="1" customFormat="1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5:20" s="1" customFormat="1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5:20" s="1" customFormat="1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5:20" s="1" customFormat="1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5:20" s="1" customFormat="1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5:20" s="1" customFormat="1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5:20" s="1" customFormat="1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5:20" s="1" customFormat="1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5:20" s="1" customFormat="1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5:20" s="1" customFormat="1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5:20" s="1" customFormat="1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5:20" s="1" customFormat="1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5:20" s="1" customFormat="1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5:20" s="1" customFormat="1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5:20" s="1" customFormat="1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5:20" s="1" customFormat="1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5:20" s="1" customFormat="1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5:20" s="1" customFormat="1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5:20" s="1" customFormat="1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5:20" s="1" customFormat="1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5:20" s="1" customFormat="1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5:20" s="1" customFormat="1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5:20" s="1" customFormat="1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5:20" s="1" customFormat="1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5:20" s="1" customFormat="1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5:20" s="1" customFormat="1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5:20" s="1" customFormat="1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5:20" s="1" customFormat="1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5:20" s="1" customFormat="1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5:20" s="1" customFormat="1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5:20" s="1" customFormat="1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5:20" s="1" customFormat="1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5:20" s="1" customFormat="1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5:20" s="1" customFormat="1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5:20" s="1" customFormat="1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5:20" s="1" customFormat="1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5:20" s="1" customFormat="1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5:20" s="1" customFormat="1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5:20" s="1" customFormat="1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5:20" s="1" customFormat="1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5:20" s="1" customFormat="1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5:20" s="1" customFormat="1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5:20" s="1" customFormat="1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5:20" s="1" customFormat="1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5:20" s="1" customFormat="1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5:20" s="1" customFormat="1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5:20" s="1" customFormat="1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5:20" s="1" customFormat="1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5:20" s="1" customFormat="1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5:20" s="1" customFormat="1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5:20" s="1" customFormat="1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5:20" s="1" customFormat="1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5:20" s="1" customFormat="1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5:20" s="1" customFormat="1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5:20" s="1" customFormat="1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5:20" s="1" customFormat="1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5:20" s="1" customFormat="1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5:20" s="1" customFormat="1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5:20" s="1" customFormat="1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5:20" s="1" customFormat="1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5:20" s="1" customFormat="1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5:20" s="1" customFormat="1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5:20" s="1" customFormat="1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5:20" s="1" customFormat="1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5:20" s="1" customFormat="1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5:20" s="1" customFormat="1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5:20" s="1" customFormat="1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5:20" s="1" customFormat="1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5:20" s="1" customFormat="1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5:20" s="1" customFormat="1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5:20" s="1" customFormat="1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5:20" s="1" customFormat="1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5:20" s="1" customFormat="1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5:20" s="1" customFormat="1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5:20" s="1" customFormat="1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5:20" s="1" customFormat="1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5:20" s="1" customFormat="1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5:20" s="1" customFormat="1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5:20" s="1" customFormat="1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5:20" s="1" customFormat="1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5:20" s="1" customFormat="1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5:20" s="1" customFormat="1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5:20" s="1" customFormat="1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5:20" s="1" customFormat="1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5:20" s="1" customFormat="1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5:20" s="1" customFormat="1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5:20" s="1" customFormat="1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5:20" s="1" customFormat="1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5:20" s="1" customFormat="1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5:20" s="1" customFormat="1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5:20" s="1" customFormat="1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5:20" s="1" customFormat="1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5:20" s="1" customFormat="1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5:20" s="1" customFormat="1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5:20" s="1" customFormat="1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5:20" s="1" customFormat="1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5:20" s="1" customFormat="1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5:20" s="1" customFormat="1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5:20" s="1" customFormat="1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5:20" s="1" customFormat="1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5:20" s="1" customFormat="1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5:20" s="1" customFormat="1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5:20" s="1" customFormat="1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5:20" s="1" customFormat="1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5:20" s="1" customFormat="1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5:20" s="1" customFormat="1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5:20" s="1" customFormat="1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5:20" s="1" customFormat="1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5:20" s="1" customFormat="1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5:20" s="1" customFormat="1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5:20" s="1" customFormat="1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5:20" s="1" customFormat="1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5:20" s="1" customFormat="1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5:20" s="1" customFormat="1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5:20" s="1" customFormat="1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5:20" s="1" customFormat="1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5:20" s="1" customFormat="1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5:20" s="1" customFormat="1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5:20" s="1" customFormat="1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5:20" s="1" customFormat="1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5:20" s="1" customFormat="1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5:20" s="1" customFormat="1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5:20" s="1" customFormat="1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5:20" s="1" customFormat="1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5:20" s="1" customFormat="1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5:20" s="1" customFormat="1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5:20" s="1" customFormat="1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5:20" s="1" customFormat="1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5:20" s="1" customFormat="1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5:20" s="1" customFormat="1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5:20" s="1" customFormat="1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5:20" s="1" customFormat="1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5:20" s="1" customFormat="1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5:20" s="1" customFormat="1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5:20" s="1" customFormat="1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5:20" s="1" customFormat="1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5:20" s="1" customFormat="1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5:20" s="1" customFormat="1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5:20" s="1" customFormat="1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5:20" s="1" customFormat="1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5:20" s="1" customFormat="1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5:20" s="1" customFormat="1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5:20" s="1" customFormat="1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5:20" s="1" customFormat="1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5:20" s="1" customFormat="1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5:20" s="1" customFormat="1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5:20" s="1" customFormat="1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5:20" s="1" customFormat="1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5:20" s="1" customFormat="1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5:20" s="1" customFormat="1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5:20" s="1" customFormat="1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5:20" s="1" customFormat="1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5:20" s="1" customFormat="1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5:20" s="1" customFormat="1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5:20" s="1" customFormat="1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5:20" s="1" customFormat="1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5:20" s="1" customFormat="1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5:20" s="1" customFormat="1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5:20" s="1" customFormat="1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5:20" s="1" customFormat="1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5:20" s="1" customFormat="1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5:20" s="1" customFormat="1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5:20" s="1" customFormat="1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5:20" s="1" customFormat="1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5:20" s="1" customFormat="1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5:20" s="1" customFormat="1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5:20" s="1" customFormat="1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5:20" s="1" customFormat="1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5:20" s="1" customFormat="1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5:20" s="1" customFormat="1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5:20" s="1" customFormat="1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5:20" s="1" customFormat="1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5:20" s="1" customFormat="1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5:20" s="1" customFormat="1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5:20" s="1" customFormat="1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5:20" s="1" customFormat="1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5:20" s="1" customFormat="1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5:20" s="1" customFormat="1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5:20" s="1" customFormat="1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5:20" s="1" customFormat="1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5:20" s="1" customFormat="1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5:20" s="1" customFormat="1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5:20" s="1" customFormat="1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5:20" s="1" customFormat="1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5:20" s="1" customFormat="1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5:20" s="1" customFormat="1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5:20" s="1" customFormat="1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5:20" s="1" customFormat="1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5:20" s="1" customFormat="1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5:20" s="1" customFormat="1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5:20" s="1" customFormat="1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5:20" s="1" customFormat="1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5:20" s="1" customFormat="1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5:20" s="1" customFormat="1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5:20" s="1" customFormat="1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5:20" s="1" customFormat="1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5:20" s="1" customFormat="1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5:20" s="1" customFormat="1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5:20" s="1" customFormat="1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5:20" s="1" customFormat="1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5:20" s="1" customFormat="1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5:20" s="1" customFormat="1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5:20" s="1" customFormat="1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5:20" s="1" customFormat="1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5:20" s="1" customFormat="1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5:20" s="1" customFormat="1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5:20" s="1" customFormat="1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5:20" s="1" customFormat="1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5:20" s="1" customFormat="1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5:20" s="1" customFormat="1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5:20" s="1" customFormat="1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5:20" s="1" customFormat="1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5:20" s="1" customFormat="1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5:20" s="1" customFormat="1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5:20" s="1" customFormat="1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5:20" s="1" customFormat="1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5:20" s="1" customFormat="1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5:20" s="1" customFormat="1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5:20" s="1" customFormat="1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5:20" s="1" customFormat="1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5:20" s="1" customFormat="1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5:20" s="1" customFormat="1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5:20" s="1" customFormat="1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5:20" s="1" customFormat="1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5:20" s="1" customFormat="1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5:20" s="1" customFormat="1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5:20" s="1" customFormat="1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5:20" s="1" customFormat="1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5:20" s="1" customFormat="1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5:20" s="1" customFormat="1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5:20" s="1" customFormat="1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5:20" s="1" customFormat="1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5:20" s="1" customFormat="1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5:20" s="1" customFormat="1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5:20" s="1" customFormat="1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5:20" s="1" customFormat="1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5:20" s="1" customFormat="1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5:20" s="1" customFormat="1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5:20" s="1" customFormat="1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5:20" s="1" customFormat="1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5:20" s="1" customFormat="1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5:20" s="1" customFormat="1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5:20" s="1" customFormat="1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5:20" s="1" customFormat="1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5:20" s="1" customFormat="1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5:20" s="1" customFormat="1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5:20" s="1" customFormat="1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5:20" s="1" customFormat="1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5:20" s="1" customFormat="1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5:20" s="1" customFormat="1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5:20" s="1" customFormat="1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5:20" s="1" customFormat="1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5:20" s="1" customFormat="1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5:20" s="1" customFormat="1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5:20" s="1" customFormat="1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5:20" s="1" customFormat="1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5:20" s="1" customFormat="1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5:20" s="1" customFormat="1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5:20" s="1" customFormat="1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5:20" s="1" customFormat="1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5:20" s="1" customFormat="1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5:20" s="1" customFormat="1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5:20" s="1" customFormat="1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5:20" s="1" customFormat="1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5:20" s="1" customFormat="1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5:20" s="1" customFormat="1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5:20" s="1" customFormat="1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5:20" s="1" customFormat="1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5:20" s="1" customFormat="1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5:20" s="1" customFormat="1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5:20" s="1" customFormat="1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5:20" s="1" customFormat="1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5:20" s="1" customFormat="1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5:20" s="1" customFormat="1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5:20" s="1" customFormat="1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5:20" s="1" customFormat="1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5:20" s="1" customFormat="1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5:20" s="1" customFormat="1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5:20" s="1" customFormat="1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5:20" s="1" customFormat="1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5:20" s="1" customFormat="1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5:20" s="1" customFormat="1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5:20" s="1" customFormat="1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5:20" s="1" customFormat="1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5:20" s="1" customFormat="1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5:20" s="1" customFormat="1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5:20" s="1" customFormat="1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5:20" s="1" customFormat="1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5:20" s="1" customFormat="1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5:20" s="1" customFormat="1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5:20" s="1" customFormat="1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5:20" s="1" customFormat="1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5:20" s="1" customFormat="1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5:20" s="1" customFormat="1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5:20" s="1" customFormat="1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5:20" s="1" customFormat="1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5:20" s="1" customFormat="1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5:20" s="1" customFormat="1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5:20" s="1" customFormat="1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5:20" s="1" customFormat="1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5:20" s="1" customFormat="1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5:20" s="1" customFormat="1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5:20" s="1" customFormat="1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5:20" s="1" customFormat="1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5:20" s="1" customFormat="1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5:20" s="1" customFormat="1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5:20" s="1" customFormat="1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5:20" s="1" customFormat="1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5:20" s="1" customFormat="1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5:20" s="1" customFormat="1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5:20" s="1" customFormat="1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5:20" s="1" customFormat="1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5:20" s="1" customFormat="1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5:20" s="1" customFormat="1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5:20" s="1" customFormat="1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5:20" s="1" customFormat="1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5:20" s="1" customFormat="1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5:20" s="1" customFormat="1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5:20" s="1" customFormat="1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5:20" s="1" customFormat="1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5:20" s="1" customFormat="1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5:20" s="1" customFormat="1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5:20" s="1" customFormat="1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5:20" s="1" customFormat="1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5:20" s="1" customFormat="1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5:20" s="1" customFormat="1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5:20" s="1" customFormat="1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5:20" s="1" customFormat="1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5:20" s="1" customFormat="1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5:20" s="1" customFormat="1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5:20" s="1" customFormat="1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5:20" s="1" customFormat="1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5:20" s="1" customFormat="1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5:20" s="1" customFormat="1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5:20" s="1" customFormat="1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5:20" s="1" customFormat="1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5:20" s="1" customFormat="1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5:20" s="1" customFormat="1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5:20" s="1" customFormat="1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5:20" s="1" customFormat="1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5:20" s="1" customFormat="1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5:20" s="1" customFormat="1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5:20" s="1" customFormat="1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5:20" s="1" customFormat="1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5:20" s="1" customFormat="1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5:20" s="1" customFormat="1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5:20" s="1" customFormat="1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5:20" s="1" customFormat="1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5:20" s="1" customFormat="1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5:20" s="1" customFormat="1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5:20" s="1" customFormat="1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5:20" s="1" customFormat="1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5:20" s="1" customFormat="1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5:20" s="1" customFormat="1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5:20" s="1" customFormat="1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5:20" s="1" customFormat="1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5:20" s="1" customFormat="1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5:20" s="1" customFormat="1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5:20" s="1" customFormat="1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5:20" s="1" customFormat="1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5:20" s="1" customFormat="1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5:20" s="1" customFormat="1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5:20" s="1" customFormat="1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5:20" s="1" customFormat="1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5:20" s="1" customFormat="1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5:20" s="1" customFormat="1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5:20" s="1" customFormat="1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5:20" s="1" customFormat="1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5:20" s="1" customFormat="1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5:20" s="1" customFormat="1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5:20" s="1" customFormat="1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5:20" s="1" customFormat="1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5:20" s="1" customFormat="1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5:20" s="1" customFormat="1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5:20" s="1" customFormat="1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5:20" s="1" customFormat="1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5:20" s="1" customFormat="1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5:20" s="1" customFormat="1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5:20" s="1" customFormat="1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5:20" s="1" customFormat="1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5:20" s="1" customFormat="1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5:20" s="1" customFormat="1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5:20" s="1" customFormat="1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5:20" s="1" customFormat="1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5:20" s="1" customFormat="1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5:20" s="1" customFormat="1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5:20" s="1" customFormat="1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5:20" s="1" customFormat="1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5:20" s="1" customFormat="1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5:20" s="1" customFormat="1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5:20" s="1" customFormat="1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5:20" s="1" customFormat="1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5:20" s="1" customFormat="1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5:20" s="1" customFormat="1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5:20" s="1" customFormat="1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5:20" s="1" customFormat="1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5:20" s="1" customFormat="1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5:20" s="1" customFormat="1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5:20" s="1" customFormat="1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5:20" s="1" customFormat="1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5:20" s="1" customFormat="1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5:20" s="1" customFormat="1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5:20" s="1" customFormat="1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5:20" s="1" customFormat="1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5:20" s="1" customFormat="1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5:20" s="1" customFormat="1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5:20" s="1" customFormat="1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5:20" s="1" customFormat="1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5:20" s="1" customFormat="1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5:20" s="1" customFormat="1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5:20" s="1" customFormat="1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5:20" s="1" customFormat="1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5:20" s="1" customFormat="1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5:20" s="1" customFormat="1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5:20" s="1" customFormat="1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5:20" s="1" customFormat="1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5:20" s="1" customFormat="1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5:20" s="1" customFormat="1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5:20" s="1" customFormat="1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5:20" s="1" customFormat="1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5:20" s="1" customFormat="1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5:20" s="1" customFormat="1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5:20" s="1" customFormat="1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5:20" s="1" customFormat="1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5:20" s="1" customFormat="1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5:20" s="1" customFormat="1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5:20" s="1" customFormat="1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5:20" s="1" customFormat="1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5:20" s="1" customFormat="1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5:20" s="1" customFormat="1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5:20" s="1" customFormat="1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5:20" s="1" customFormat="1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5:20" s="1" customFormat="1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5:20" s="1" customFormat="1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5:20" s="1" customFormat="1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5:20" s="1" customFormat="1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5:20" s="1" customFormat="1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5:20" s="1" customFormat="1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5:20" s="1" customFormat="1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5:20" s="1" customFormat="1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5:20" s="1" customFormat="1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5:20" s="1" customFormat="1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5:20" s="1" customFormat="1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5:20" s="1" customFormat="1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5:20" s="1" customFormat="1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5:20" s="1" customFormat="1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5:20" s="1" customFormat="1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5:20" s="1" customFormat="1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5:20" s="1" customFormat="1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5:20" s="1" customFormat="1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5:20" s="1" customFormat="1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5:20" s="1" customFormat="1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5:20" s="1" customFormat="1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5:20" s="1" customFormat="1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5:20" s="1" customFormat="1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5:20" s="1" customFormat="1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5:20" s="1" customFormat="1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5:20" s="1" customFormat="1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5:20" s="1" customFormat="1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5:20" s="1" customFormat="1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5:20" s="1" customFormat="1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5:20" s="1" customFormat="1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5:20" s="1" customFormat="1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5:20" s="1" customFormat="1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5:20" s="1" customFormat="1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5:20" s="1" customFormat="1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5:20" s="1" customFormat="1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5:20" s="1" customFormat="1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5:20" s="1" customFormat="1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5:20" s="1" customFormat="1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5:20" s="1" customFormat="1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5:20" s="1" customFormat="1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5:20" s="1" customFormat="1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5:20" s="1" customFormat="1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5:20" s="1" customFormat="1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5:20" s="1" customFormat="1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5:20" s="1" customFormat="1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5:20" s="1" customFormat="1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5:20" s="1" customFormat="1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5:20" s="1" customFormat="1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5:20" s="1" customFormat="1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5:20" s="1" customFormat="1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5:20" s="1" customFormat="1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5:20" s="1" customFormat="1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5:20" s="1" customFormat="1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5:20" s="1" customFormat="1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5:20" s="1" customFormat="1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5:20" s="1" customFormat="1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5:20" s="1" customFormat="1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5:20" s="1" customFormat="1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5:20" s="1" customFormat="1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5:20" s="1" customFormat="1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5:20" s="1" customFormat="1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5:20" s="1" customFormat="1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5:20" s="1" customFormat="1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5:20" s="1" customFormat="1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5:20" s="1" customFormat="1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5:20" s="1" customFormat="1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5:20" s="1" customFormat="1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5:20" s="1" customFormat="1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5:20" s="1" customFormat="1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5:20" s="1" customFormat="1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5:20" s="1" customFormat="1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5:20" s="1" customFormat="1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5:20" s="1" customFormat="1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5:20" s="1" customFormat="1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5:20" s="1" customFormat="1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5:20" s="1" customFormat="1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5:20" s="1" customFormat="1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5:20" s="1" customFormat="1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5:20" s="1" customFormat="1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5:20" s="1" customFormat="1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5:20" s="1" customFormat="1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5:20" s="1" customFormat="1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5:20" s="1" customFormat="1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5:20" s="1" customFormat="1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5:20" s="1" customFormat="1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5:20" s="1" customFormat="1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5:20" s="1" customFormat="1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5:20" s="1" customFormat="1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5:20" s="1" customFormat="1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5:20" s="1" customFormat="1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5:20" s="1" customFormat="1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5:20" s="1" customFormat="1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5:20" s="1" customFormat="1"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5:20" s="1" customFormat="1"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5:20" s="1" customFormat="1"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5:20" s="1" customFormat="1"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5:20" s="1" customFormat="1"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5:20" s="1" customFormat="1"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5:20" s="1" customFormat="1"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5:20" s="1" customFormat="1"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5:20" s="1" customFormat="1"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5:20" s="1" customFormat="1"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5:20" s="1" customFormat="1"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5:20" s="1" customFormat="1"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5:20" s="1" customFormat="1"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5:20" s="1" customFormat="1"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5:20" s="1" customFormat="1"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5:20" s="1" customFormat="1"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5:20" s="1" customFormat="1"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5:20" s="1" customFormat="1"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5:20" s="1" customFormat="1"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5:20" s="1" customFormat="1"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5:20" s="1" customFormat="1"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5:20" s="1" customFormat="1"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5:20" s="1" customFormat="1"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5:20" s="1" customFormat="1"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5:20" s="1" customFormat="1"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5:20" s="1" customFormat="1"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5:20" s="1" customFormat="1"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5:20" s="1" customFormat="1"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5:20" s="1" customFormat="1"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5:20" s="1" customFormat="1"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5:20" s="1" customFormat="1"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5:20" s="1" customFormat="1"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5:20" s="1" customFormat="1"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5:20" s="1" customFormat="1"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5:20" s="1" customFormat="1"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5:20" s="1" customFormat="1"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5:20" s="1" customFormat="1"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5:20" s="1" customFormat="1"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5:20" s="1" customFormat="1"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5:20" s="1" customFormat="1"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5:20" s="1" customFormat="1"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5:20" s="1" customFormat="1"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5:20" s="1" customFormat="1"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5:20" s="1" customFormat="1"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5:20" s="1" customFormat="1"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5:20" s="1" customFormat="1"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5:20" s="1" customFormat="1"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5:20" s="1" customFormat="1"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5:20" s="1" customFormat="1"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5:20" s="1" customFormat="1"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5:20" s="1" customFormat="1"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5:20" s="1" customFormat="1"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5:20" s="1" customFormat="1"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5:20" s="1" customFormat="1"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5:20" s="1" customFormat="1"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5:20" s="1" customFormat="1"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5:20" s="1" customFormat="1"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5:20" s="1" customFormat="1"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5:20" s="1" customFormat="1"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5:20" s="1" customFormat="1"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5:20" s="1" customFormat="1"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5:20" s="1" customFormat="1"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5:20" s="1" customFormat="1"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5:20" s="1" customFormat="1"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5:20" s="1" customFormat="1"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5:20" s="1" customFormat="1"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5:20" s="1" customFormat="1"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5:20" s="1" customFormat="1"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5:20" s="1" customFormat="1"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5:20" s="1" customFormat="1"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5:20" s="1" customFormat="1"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5:20" s="1" customFormat="1"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5:20" s="1" customFormat="1"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5:20" s="1" customFormat="1"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5:20" s="1" customFormat="1"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5:20" s="1" customFormat="1"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5:20" s="1" customFormat="1"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5:20" s="1" customFormat="1"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5:20" s="1" customFormat="1"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5:20" s="1" customFormat="1"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5:20" s="1" customFormat="1"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5:20" s="1" customFormat="1"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5:20" s="1" customFormat="1"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5:20" s="1" customFormat="1"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5:20" s="1" customFormat="1"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5:20" s="1" customFormat="1"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5:20" s="1" customFormat="1"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5:20" s="1" customFormat="1"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5:20" s="1" customFormat="1"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5:20" s="1" customFormat="1"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5:20" s="1" customFormat="1"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5:20" s="1" customFormat="1"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5:20" s="1" customFormat="1"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5:20" s="1" customFormat="1"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5:20" s="1" customFormat="1"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5:20" s="1" customFormat="1"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5:20" s="1" customFormat="1"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5:20" s="1" customFormat="1"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5:20" s="1" customFormat="1"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5:20" s="1" customFormat="1"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5:20" s="1" customFormat="1"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5:20" s="1" customFormat="1"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5:20" s="1" customFormat="1"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5:20" s="1" customFormat="1"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5:20" s="1" customFormat="1"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5:20" s="1" customFormat="1"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5:20" s="1" customFormat="1"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5:20" s="1" customFormat="1"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5:20" s="1" customFormat="1"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5:20" s="1" customFormat="1"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5:20" s="1" customFormat="1"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5:20" s="1" customFormat="1"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5:20" s="1" customFormat="1"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5:20" s="1" customFormat="1"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5:20" s="1" customFormat="1"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5:20" s="1" customFormat="1"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5:20" s="1" customFormat="1"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5:20" s="1" customFormat="1"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5:20" s="1" customFormat="1"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5:20" s="1" customFormat="1"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5:20" s="1" customFormat="1"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5:20" s="1" customFormat="1"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5:20" s="1" customFormat="1"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5:20" s="1" customFormat="1"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5:20" s="1" customFormat="1"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5:20" s="1" customFormat="1"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5:20" s="1" customFormat="1"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5:20" s="1" customFormat="1"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5:20" s="1" customFormat="1"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5:20" s="1" customFormat="1"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5:20" s="1" customFormat="1"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5:20" s="1" customFormat="1"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5:20" s="1" customFormat="1"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5:20" s="1" customFormat="1"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5:20" s="1" customFormat="1"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5:20" s="1" customFormat="1"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5:20" s="1" customFormat="1"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5:20" s="1" customFormat="1"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5:20" s="1" customFormat="1"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5:20" s="1" customFormat="1"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5:20" s="1" customFormat="1"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5:20" s="1" customFormat="1"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5:20" s="1" customFormat="1"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5:20" s="1" customFormat="1"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5:20" s="1" customFormat="1"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5:20" s="1" customFormat="1"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5:20" s="1" customFormat="1"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5:20" s="1" customFormat="1"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5:20" s="1" customFormat="1"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5:20" s="1" customFormat="1"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5:20" s="1" customFormat="1"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5:20" s="1" customFormat="1"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5:20" s="1" customFormat="1"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5:20" s="1" customFormat="1"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5:20" s="1" customFormat="1"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5:20" s="1" customFormat="1"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5:20" s="1" customFormat="1"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5:20" s="1" customFormat="1"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5:20" s="1" customFormat="1"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5:20" s="1" customFormat="1"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5:20" s="1" customFormat="1"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5:20" s="1" customFormat="1"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5:20" s="1" customFormat="1"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5:20" s="1" customFormat="1"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5:20" s="1" customFormat="1"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5:20" s="1" customFormat="1"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5:20" s="1" customFormat="1"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5:20" s="1" customFormat="1"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5:20" s="1" customFormat="1"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5:20" s="1" customFormat="1"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5:20" s="1" customFormat="1"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5:20" s="1" customFormat="1"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5:20" s="1" customFormat="1"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5:20" s="1" customFormat="1"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5:20" s="1" customFormat="1"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5:20" s="1" customFormat="1"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5:20" s="1" customFormat="1"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5:20" s="1" customFormat="1"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5:20" s="1" customFormat="1"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5:20" s="1" customFormat="1"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5:20" s="1" customFormat="1"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5:20" s="1" customFormat="1"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5:20" s="1" customFormat="1"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5:20" s="1" customFormat="1"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5:20" s="1" customFormat="1"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5:20" s="1" customFormat="1"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5:20" s="1" customFormat="1"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5:20" s="1" customFormat="1"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5:20" s="1" customFormat="1"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5:20" s="1" customFormat="1"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5:20" s="1" customFormat="1"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5:20" s="1" customFormat="1"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5:20" s="1" customFormat="1"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5:20" s="1" customFormat="1"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5:20" s="1" customFormat="1"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5:20" s="1" customFormat="1"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5:20" s="1" customFormat="1"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5:20" s="1" customFormat="1"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5:20" s="1" customFormat="1"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5:20" s="1" customFormat="1"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5:20" s="1" customFormat="1"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5:20" s="1" customFormat="1"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5:20" s="1" customFormat="1"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5:20" s="1" customFormat="1"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5:20" s="1" customFormat="1"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5:20" s="1" customFormat="1"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5:20" s="1" customFormat="1"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5:20" s="1" customFormat="1"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5:20" s="1" customFormat="1"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5:20" s="1" customFormat="1"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5:20" s="1" customFormat="1"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5:20" s="1" customFormat="1"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5:20" s="1" customFormat="1"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5:20" s="1" customFormat="1"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5:20" s="1" customFormat="1"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5:20" s="1" customFormat="1"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5:20" s="1" customFormat="1"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5:20" s="1" customFormat="1"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5:20" s="1" customFormat="1"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5:20" s="1" customFormat="1"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5:20" s="1" customFormat="1"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5:20" s="1" customFormat="1"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5:20" s="1" customFormat="1"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5:20" s="1" customFormat="1"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5:20" s="1" customFormat="1"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5:20" s="1" customFormat="1"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5:20" s="1" customFormat="1"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5:20" s="1" customFormat="1"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5:20" s="1" customFormat="1"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5:20" s="1" customFormat="1"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5:20" s="1" customFormat="1"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5:20" s="1" customFormat="1"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5:20" s="1" customFormat="1"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5:20" s="1" customFormat="1"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5:20" s="1" customFormat="1"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5:20" s="1" customFormat="1"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5:20" s="1" customFormat="1"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5:20" s="1" customFormat="1"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5:20" s="1" customFormat="1"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5:20" s="1" customFormat="1"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5:20" s="1" customFormat="1"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5:20" s="1" customFormat="1"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5:20" s="1" customFormat="1"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5:20" s="1" customFormat="1"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5:20" s="1" customFormat="1"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5:20" s="1" customFormat="1"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5:20" s="1" customFormat="1"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5:20" s="1" customFormat="1"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5:20" s="1" customFormat="1"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5:20" s="1" customFormat="1"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5:20" s="1" customFormat="1"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5:20" s="1" customFormat="1"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5:20" s="1" customFormat="1"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5:20" s="1" customFormat="1"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5:20" s="1" customFormat="1"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5:20" s="1" customFormat="1"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5:20" s="1" customFormat="1"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5:20" s="1" customFormat="1"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5:20" s="1" customFormat="1"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5:20" s="1" customFormat="1"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5:20" s="1" customFormat="1"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5:20" s="1" customFormat="1"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5:20" s="1" customFormat="1"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5:20" s="1" customFormat="1"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5:20" s="1" customFormat="1"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5:20" s="1" customFormat="1"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5:20" s="1" customFormat="1"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5:20" s="1" customFormat="1"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5:20" s="1" customFormat="1"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5:20" s="1" customFormat="1"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5:20" s="1" customFormat="1"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5:20" s="1" customFormat="1"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5:20" s="1" customFormat="1"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5:20" s="1" customFormat="1"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5:20" s="1" customFormat="1"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5:20" s="1" customFormat="1"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5:20" s="1" customFormat="1"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5:20" s="1" customFormat="1"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5:20" s="1" customFormat="1"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5:20" s="1" customFormat="1"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5:20" s="1" customFormat="1"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5:20" s="1" customFormat="1"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5:20" s="1" customFormat="1"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5:20" s="1" customFormat="1"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5:20" s="1" customFormat="1"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5:20" s="1" customFormat="1"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5:20" s="1" customFormat="1"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5:20" s="1" customFormat="1"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5:20" s="1" customFormat="1"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5:20" s="1" customFormat="1"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5:20" s="1" customFormat="1"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5:20" s="1" customFormat="1"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5:20" s="1" customFormat="1"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5:20" s="1" customFormat="1"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5:20" s="1" customFormat="1"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5:20" s="1" customFormat="1"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5:20" s="1" customFormat="1"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5:20" s="1" customFormat="1"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5:20" s="1" customFormat="1"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5:20" s="1" customFormat="1"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5:20" s="1" customFormat="1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5:20" s="1" customFormat="1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5:20" s="1" customFormat="1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5:20" s="1" customFormat="1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5:20" s="1" customFormat="1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5:20" s="1" customFormat="1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5:20" s="1" customFormat="1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5:20" s="1" customFormat="1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5:20" s="1" customFormat="1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5:20" s="1" customFormat="1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5:20" s="1" customFormat="1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5:20" s="1" customFormat="1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5:20" s="1" customFormat="1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5:20" s="1" customFormat="1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5:20" s="1" customFormat="1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5:20" s="1" customFormat="1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5:20" s="1" customFormat="1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5:20" s="1" customFormat="1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5:20" s="1" customFormat="1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5:20" s="1" customFormat="1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5:20" s="1" customFormat="1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5:20" s="1" customFormat="1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5:20" s="1" customFormat="1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5:20" s="1" customFormat="1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5:20" s="1" customFormat="1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5:20" s="1" customFormat="1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5:20" s="1" customFormat="1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5:20" s="1" customFormat="1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5:20" s="1" customFormat="1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5:20" s="1" customFormat="1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5:20" s="1" customFormat="1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5:20" s="1" customFormat="1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5:20" s="1" customFormat="1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5:20" s="1" customFormat="1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5:20" s="1" customFormat="1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5:20" s="1" customFormat="1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5:20" s="1" customFormat="1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5:20" s="1" customFormat="1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5:20" s="1" customFormat="1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5:20" s="1" customFormat="1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5:20" s="1" customFormat="1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5:20" s="1" customFormat="1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5:20" s="1" customFormat="1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5:20" s="1" customFormat="1"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5:20" s="1" customFormat="1"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5:20" s="1" customFormat="1"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5:20" s="1" customFormat="1"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5:20" s="1" customFormat="1"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5:20" s="1" customFormat="1"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5:20" s="1" customFormat="1"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5:20" s="1" customFormat="1"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5:20" s="1" customFormat="1"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5:20" s="1" customFormat="1"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5:20" s="1" customFormat="1"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5:20" s="1" customFormat="1"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5:20" s="1" customFormat="1"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5:20" s="1" customFormat="1"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5:20" s="1" customFormat="1"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5:20" s="1" customFormat="1"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5:20" s="1" customFormat="1"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5:20" s="1" customFormat="1"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5:20" s="1" customFormat="1"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5:20" s="1" customFormat="1"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5:20" s="1" customFormat="1"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5:20" s="1" customFormat="1"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  <row r="1002" spans="5:20" s="1" customFormat="1"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</row>
    <row r="1003" spans="5:20" s="1" customFormat="1"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</row>
    <row r="1004" spans="5:20" s="1" customFormat="1"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</row>
    <row r="1005" spans="5:20" s="1" customFormat="1"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</row>
    <row r="1006" spans="5:20" s="1" customFormat="1"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</row>
    <row r="1007" spans="5:20" s="1" customFormat="1"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</row>
    <row r="1008" spans="5:20" s="1" customFormat="1"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</row>
    <row r="1009" spans="2:21" s="1" customFormat="1" hidden="1"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</row>
    <row r="1010" spans="2:21" s="1" customFormat="1" hidden="1"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</row>
    <row r="1011" spans="2:21" s="1" customFormat="1" hidden="1"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</row>
    <row r="1012" spans="2:21" s="1" customFormat="1" hidden="1"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</row>
    <row r="1013" spans="2:21" s="1" customFormat="1" hidden="1"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</row>
    <row r="1014" spans="2:21" s="1" customFormat="1" hidden="1"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</row>
    <row r="1015" spans="2:21" s="1" customFormat="1" hidden="1"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</row>
    <row r="1016" spans="2:21" s="1" customFormat="1" hidden="1"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</row>
    <row r="1017" spans="2:21" s="1" customFormat="1" hidden="1"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</row>
    <row r="1018" spans="2:21" hidden="1"/>
    <row r="1019" spans="2:21" s="1" customFormat="1" hidden="1"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</row>
    <row r="1020" spans="2:21" s="11" customFormat="1" hidden="1">
      <c r="B1020" s="11" t="s">
        <v>4</v>
      </c>
      <c r="C1020" s="11" t="s">
        <v>4</v>
      </c>
      <c r="D1020" s="11" t="s">
        <v>4</v>
      </c>
      <c r="E1020" s="12" t="s">
        <v>5</v>
      </c>
      <c r="F1020" s="12" t="s">
        <v>4</v>
      </c>
      <c r="G1020" s="12" t="s">
        <v>6</v>
      </c>
      <c r="H1020" s="12" t="s">
        <v>42</v>
      </c>
      <c r="I1020" s="12" t="s">
        <v>4</v>
      </c>
      <c r="J1020" s="12" t="s">
        <v>9</v>
      </c>
      <c r="K1020" s="12" t="s">
        <v>43</v>
      </c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</row>
    <row r="1021" spans="2:21" s="11" customFormat="1" hidden="1">
      <c r="B1021" s="11" t="s">
        <v>23</v>
      </c>
      <c r="C1021" s="11">
        <f>DCOUNTA(A4:T1014,C1020,B1020:B1021)</f>
        <v>3</v>
      </c>
      <c r="D1021" s="11" t="s">
        <v>23</v>
      </c>
      <c r="E1021" s="12">
        <f>DSUM(A4:T1015,F4,D1020:D1021)</f>
        <v>14.942000000000002</v>
      </c>
      <c r="F1021" s="12" t="s">
        <v>23</v>
      </c>
      <c r="G1021" s="12" t="s">
        <v>44</v>
      </c>
      <c r="H1021" s="12">
        <f>DCOUNTA(A4:T1015,G4,F1020:G1021)</f>
        <v>2</v>
      </c>
      <c r="I1021" s="12" t="s">
        <v>23</v>
      </c>
      <c r="J1021" s="12" t="s">
        <v>45</v>
      </c>
      <c r="K1021" s="12">
        <f>DCOUNTA(A4:T1015,J4,I1020:J1021)</f>
        <v>1</v>
      </c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</row>
    <row r="1022" spans="2:21" s="11" customFormat="1" hidden="1"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</row>
    <row r="1023" spans="2:21" s="11" customFormat="1" hidden="1">
      <c r="B1023" s="11" t="s">
        <v>4</v>
      </c>
      <c r="D1023" s="11" t="s">
        <v>4</v>
      </c>
      <c r="E1023" s="12" t="s">
        <v>5</v>
      </c>
      <c r="F1023" s="12" t="s">
        <v>4</v>
      </c>
      <c r="G1023" s="12" t="s">
        <v>6</v>
      </c>
      <c r="H1023" s="12" t="s">
        <v>42</v>
      </c>
      <c r="I1023" s="12" t="s">
        <v>4</v>
      </c>
      <c r="J1023" s="12" t="s">
        <v>9</v>
      </c>
      <c r="K1023" s="12" t="s">
        <v>43</v>
      </c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</row>
    <row r="1024" spans="2:21" s="11" customFormat="1" hidden="1">
      <c r="B1024" s="11" t="s">
        <v>46</v>
      </c>
      <c r="C1024" s="11">
        <f>DCOUNTA(A4:T1015,E4,B1023:B1024)</f>
        <v>0</v>
      </c>
      <c r="D1024" s="11" t="s">
        <v>46</v>
      </c>
      <c r="E1024" s="12">
        <f>DSUM(A4:T1015,E1023,D1023:D1024)</f>
        <v>0</v>
      </c>
      <c r="F1024" s="12" t="s">
        <v>46</v>
      </c>
      <c r="G1024" s="12" t="s">
        <v>44</v>
      </c>
      <c r="H1024" s="12">
        <f>DCOUNTA(A4:T1015,G4,F1023:G1024)</f>
        <v>0</v>
      </c>
      <c r="I1024" s="12" t="s">
        <v>46</v>
      </c>
      <c r="J1024" s="12" t="s">
        <v>45</v>
      </c>
      <c r="K1024" s="12">
        <f>DCOUNTA(A4:T1015,J4,I1023:J1024)</f>
        <v>0</v>
      </c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</row>
    <row r="1025" spans="2:21" s="11" customFormat="1" hidden="1"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</row>
    <row r="1026" spans="2:21" s="11" customFormat="1" hidden="1">
      <c r="B1026" s="11" t="s">
        <v>4</v>
      </c>
      <c r="D1026" s="11" t="s">
        <v>4</v>
      </c>
      <c r="E1026" s="12" t="s">
        <v>5</v>
      </c>
      <c r="F1026" s="12" t="s">
        <v>4</v>
      </c>
      <c r="G1026" s="12" t="s">
        <v>6</v>
      </c>
      <c r="H1026" s="12" t="s">
        <v>42</v>
      </c>
      <c r="I1026" s="12" t="s">
        <v>4</v>
      </c>
      <c r="J1026" s="12" t="s">
        <v>9</v>
      </c>
      <c r="K1026" s="12" t="s">
        <v>43</v>
      </c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</row>
    <row r="1027" spans="2:21" s="11" customFormat="1" hidden="1">
      <c r="B1027" s="11" t="s">
        <v>47</v>
      </c>
      <c r="C1027" s="11">
        <f>DCOUNTA(A4:T1015,E4,B1026:B1027)</f>
        <v>0</v>
      </c>
      <c r="D1027" s="11" t="s">
        <v>47</v>
      </c>
      <c r="E1027" s="12">
        <f>DSUM(A4:T1015,F4,D1026:D1027)</f>
        <v>0</v>
      </c>
      <c r="F1027" s="12" t="s">
        <v>47</v>
      </c>
      <c r="G1027" s="12" t="s">
        <v>44</v>
      </c>
      <c r="H1027" s="12">
        <f>DCOUNTA(A4:T1015,G4,F1026:G1027)</f>
        <v>0</v>
      </c>
      <c r="I1027" s="12" t="s">
        <v>47</v>
      </c>
      <c r="J1027" s="12" t="s">
        <v>45</v>
      </c>
      <c r="K1027" s="12">
        <f>DCOUNTA(A4:T1015,J4,I1026:J1027)</f>
        <v>0</v>
      </c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</row>
    <row r="1028" spans="2:21" s="11" customFormat="1" hidden="1"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</row>
    <row r="1029" spans="2:21" s="11" customFormat="1" hidden="1">
      <c r="B1029" s="11" t="s">
        <v>4</v>
      </c>
      <c r="D1029" s="11" t="s">
        <v>4</v>
      </c>
      <c r="E1029" s="12" t="s">
        <v>5</v>
      </c>
      <c r="F1029" s="12" t="s">
        <v>4</v>
      </c>
      <c r="G1029" s="12" t="s">
        <v>6</v>
      </c>
      <c r="H1029" s="12" t="s">
        <v>42</v>
      </c>
      <c r="I1029" s="12" t="s">
        <v>4</v>
      </c>
      <c r="J1029" s="12" t="s">
        <v>9</v>
      </c>
      <c r="K1029" s="12" t="s">
        <v>43</v>
      </c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</row>
    <row r="1030" spans="2:21" s="11" customFormat="1" hidden="1">
      <c r="B1030" s="11" t="s">
        <v>48</v>
      </c>
      <c r="C1030" s="11">
        <f>DCOUNTA(C4:T1015,E4,B1029:B1030)</f>
        <v>0</v>
      </c>
      <c r="D1030" s="11" t="s">
        <v>48</v>
      </c>
      <c r="E1030" s="12">
        <f>DSUM(A4:T1015,F4,D1029:D1030)</f>
        <v>0</v>
      </c>
      <c r="F1030" s="12" t="s">
        <v>48</v>
      </c>
      <c r="G1030" s="12" t="s">
        <v>44</v>
      </c>
      <c r="H1030" s="12">
        <f>DCOUNTA(A4:T1015,G4,F1029:G1030)</f>
        <v>0</v>
      </c>
      <c r="I1030" s="12" t="s">
        <v>48</v>
      </c>
      <c r="J1030" s="12" t="s">
        <v>45</v>
      </c>
      <c r="K1030" s="12">
        <f>DCOUNTA(A4:T1015,J4,I1029:J1030)</f>
        <v>0</v>
      </c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</row>
    <row r="1031" spans="2:21" s="11" customFormat="1" hidden="1"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</row>
    <row r="1032" spans="2:21" s="11" customFormat="1" hidden="1"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</row>
    <row r="1033" spans="2:21" s="11" customFormat="1" hidden="1">
      <c r="B1033" s="11" t="s">
        <v>4</v>
      </c>
      <c r="D1033" s="11" t="s">
        <v>4</v>
      </c>
      <c r="E1033" s="12" t="s">
        <v>5</v>
      </c>
      <c r="F1033" s="12" t="s">
        <v>4</v>
      </c>
      <c r="G1033" s="12" t="s">
        <v>6</v>
      </c>
      <c r="H1033" s="12" t="s">
        <v>42</v>
      </c>
      <c r="I1033" s="12" t="s">
        <v>4</v>
      </c>
      <c r="J1033" s="12" t="s">
        <v>9</v>
      </c>
      <c r="K1033" s="12" t="s">
        <v>43</v>
      </c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</row>
    <row r="1034" spans="2:21" s="11" customFormat="1" hidden="1">
      <c r="B1034" s="11" t="s">
        <v>49</v>
      </c>
      <c r="C1034" s="11">
        <f>DCOUNTA(A4:T1015,E4,B1033:B1034)</f>
        <v>0</v>
      </c>
      <c r="D1034" s="11" t="s">
        <v>49</v>
      </c>
      <c r="E1034" s="12">
        <f>DSUM(A4:T1015,F4,D1033:D1034)</f>
        <v>0</v>
      </c>
      <c r="F1034" s="12" t="s">
        <v>49</v>
      </c>
      <c r="G1034" s="12" t="s">
        <v>44</v>
      </c>
      <c r="H1034" s="12">
        <f>DCOUNTA(A4:T1015,G4,F1033:G1034)</f>
        <v>0</v>
      </c>
      <c r="I1034" s="12" t="s">
        <v>49</v>
      </c>
      <c r="J1034" s="12" t="s">
        <v>45</v>
      </c>
      <c r="K1034" s="12">
        <f>DCOUNTA(A4:T1015,J4,I1033:J1034)</f>
        <v>0</v>
      </c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</row>
    <row r="1035" spans="2:21" s="11" customFormat="1" hidden="1"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</row>
    <row r="1036" spans="2:21" s="11" customFormat="1" hidden="1">
      <c r="B1036" s="11" t="s">
        <v>4</v>
      </c>
      <c r="D1036" s="11" t="s">
        <v>4</v>
      </c>
      <c r="E1036" s="12" t="s">
        <v>5</v>
      </c>
      <c r="F1036" s="12" t="s">
        <v>4</v>
      </c>
      <c r="G1036" s="12" t="s">
        <v>6</v>
      </c>
      <c r="H1036" s="12" t="s">
        <v>42</v>
      </c>
      <c r="I1036" s="12" t="s">
        <v>4</v>
      </c>
      <c r="J1036" s="12" t="s">
        <v>9</v>
      </c>
      <c r="K1036" s="12" t="s">
        <v>43</v>
      </c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</row>
    <row r="1037" spans="2:21" s="11" customFormat="1" hidden="1">
      <c r="B1037" s="11" t="s">
        <v>50</v>
      </c>
      <c r="C1037" s="11">
        <f>DCOUNTA(B4:T1015,B1036,B1036:B1037)</f>
        <v>0</v>
      </c>
      <c r="D1037" s="11" t="s">
        <v>50</v>
      </c>
      <c r="E1037" s="12">
        <f>DSUM(A4:T1015,F4,D1036:D1037)</f>
        <v>0</v>
      </c>
      <c r="F1037" s="12" t="s">
        <v>50</v>
      </c>
      <c r="G1037" s="12" t="s">
        <v>44</v>
      </c>
      <c r="H1037" s="12">
        <f>DCOUNTA(A4:T1015,G4,F1036:G1037)</f>
        <v>0</v>
      </c>
      <c r="I1037" s="12" t="s">
        <v>50</v>
      </c>
      <c r="J1037" s="12" t="s">
        <v>45</v>
      </c>
      <c r="K1037" s="12">
        <f>DCOUNTA(A4:T1015,J4,I1036:J1037)</f>
        <v>0</v>
      </c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</row>
    <row r="1038" spans="2:21" s="11" customFormat="1"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</row>
    <row r="1039" spans="2:21" s="11" customFormat="1" ht="15.75">
      <c r="C1039" s="13" t="s">
        <v>51</v>
      </c>
      <c r="D1039" s="13" t="s">
        <v>52</v>
      </c>
      <c r="E1039" s="13" t="s">
        <v>53</v>
      </c>
      <c r="F1039" s="13" t="s">
        <v>54</v>
      </c>
      <c r="G1039" s="13" t="s">
        <v>55</v>
      </c>
      <c r="H1039" s="12"/>
      <c r="I1039" s="12"/>
      <c r="J1039" s="12"/>
      <c r="K1039" s="12"/>
      <c r="L1039" s="12"/>
      <c r="M1039" s="12"/>
      <c r="N1039" s="12"/>
      <c r="O1039" s="14"/>
      <c r="P1039" s="12"/>
      <c r="Q1039" s="12"/>
      <c r="R1039" s="12"/>
      <c r="S1039" s="12"/>
      <c r="T1039" s="12"/>
      <c r="U1039" s="12"/>
    </row>
    <row r="1040" spans="2:21" s="11" customFormat="1" ht="15.75">
      <c r="C1040" s="15">
        <f>C1021</f>
        <v>3</v>
      </c>
      <c r="D1040" s="16" t="s">
        <v>56</v>
      </c>
      <c r="E1040" s="16">
        <f>E1021</f>
        <v>14.942000000000002</v>
      </c>
      <c r="F1040" s="15">
        <f>H1021</f>
        <v>2</v>
      </c>
      <c r="G1040" s="15">
        <f>K1021</f>
        <v>1</v>
      </c>
      <c r="H1040" s="12"/>
      <c r="I1040" s="12"/>
      <c r="J1040" s="12"/>
      <c r="K1040" s="12"/>
      <c r="L1040" s="12"/>
      <c r="M1040" s="12"/>
      <c r="N1040" s="12"/>
      <c r="O1040" s="14"/>
      <c r="P1040" s="12"/>
      <c r="Q1040" s="12"/>
      <c r="R1040" s="12"/>
      <c r="S1040" s="12"/>
      <c r="T1040" s="12"/>
      <c r="U1040" s="12"/>
    </row>
    <row r="1041" spans="3:21" s="11" customFormat="1" ht="15.75">
      <c r="C1041" s="15">
        <f>C1024</f>
        <v>0</v>
      </c>
      <c r="D1041" s="16" t="s">
        <v>57</v>
      </c>
      <c r="E1041" s="16">
        <f>E1024</f>
        <v>0</v>
      </c>
      <c r="F1041" s="15">
        <f>H1024</f>
        <v>0</v>
      </c>
      <c r="G1041" s="15">
        <f>K1024</f>
        <v>0</v>
      </c>
      <c r="H1041" s="12"/>
      <c r="I1041" s="12"/>
      <c r="J1041" s="12"/>
      <c r="K1041" s="12"/>
      <c r="L1041" s="12"/>
      <c r="M1041" s="12"/>
      <c r="N1041" s="12"/>
      <c r="O1041" s="14"/>
      <c r="P1041" s="12"/>
      <c r="Q1041" s="12"/>
      <c r="R1041" s="12"/>
      <c r="S1041" s="12"/>
      <c r="T1041" s="12"/>
      <c r="U1041" s="12"/>
    </row>
    <row r="1042" spans="3:21" s="11" customFormat="1" ht="15.75">
      <c r="C1042" s="15">
        <f>C1027</f>
        <v>0</v>
      </c>
      <c r="D1042" s="16" t="s">
        <v>58</v>
      </c>
      <c r="E1042" s="16">
        <f>E1027</f>
        <v>0</v>
      </c>
      <c r="F1042" s="15">
        <f>H1027</f>
        <v>0</v>
      </c>
      <c r="G1042" s="15">
        <f>K1027</f>
        <v>0</v>
      </c>
      <c r="H1042" s="12"/>
      <c r="I1042" s="12"/>
      <c r="J1042" s="12"/>
      <c r="K1042" s="12"/>
      <c r="L1042" s="12"/>
      <c r="M1042" s="12"/>
      <c r="N1042" s="12"/>
      <c r="O1042" s="14"/>
      <c r="P1042" s="12"/>
      <c r="Q1042" s="12"/>
      <c r="R1042" s="12"/>
      <c r="S1042" s="12"/>
      <c r="T1042" s="12"/>
      <c r="U1042" s="12"/>
    </row>
    <row r="1043" spans="3:21" s="11" customFormat="1" ht="15.75">
      <c r="C1043" s="15">
        <f>C1030</f>
        <v>0</v>
      </c>
      <c r="D1043" s="16" t="s">
        <v>59</v>
      </c>
      <c r="E1043" s="16">
        <f>E1030</f>
        <v>0</v>
      </c>
      <c r="F1043" s="15">
        <f>H1030</f>
        <v>0</v>
      </c>
      <c r="G1043" s="15">
        <f>K1030</f>
        <v>0</v>
      </c>
      <c r="H1043" s="12"/>
      <c r="I1043" s="12"/>
      <c r="J1043" s="12"/>
      <c r="K1043" s="12"/>
      <c r="L1043" s="12"/>
      <c r="M1043" s="12"/>
      <c r="N1043" s="12"/>
      <c r="O1043" s="14"/>
      <c r="P1043" s="12"/>
      <c r="Q1043" s="12"/>
      <c r="R1043" s="12"/>
      <c r="S1043" s="12"/>
      <c r="T1043" s="12"/>
      <c r="U1043" s="12"/>
    </row>
    <row r="1044" spans="3:21" s="11" customFormat="1" ht="15.75">
      <c r="C1044" s="15">
        <f>C1034</f>
        <v>0</v>
      </c>
      <c r="D1044" s="16" t="s">
        <v>49</v>
      </c>
      <c r="E1044" s="16">
        <f>E1034</f>
        <v>0</v>
      </c>
      <c r="F1044" s="15">
        <f>H1034</f>
        <v>0</v>
      </c>
      <c r="G1044" s="15">
        <f>K1034</f>
        <v>0</v>
      </c>
      <c r="H1044" s="12"/>
      <c r="I1044" s="12"/>
      <c r="J1044" s="12"/>
      <c r="K1044" s="12"/>
      <c r="L1044" s="12"/>
      <c r="M1044" s="12"/>
      <c r="N1044" s="12"/>
      <c r="O1044" s="14"/>
      <c r="P1044" s="12"/>
      <c r="Q1044" s="12"/>
      <c r="R1044" s="12"/>
      <c r="S1044" s="12"/>
      <c r="T1044" s="12"/>
      <c r="U1044" s="12"/>
    </row>
    <row r="1045" spans="3:21" s="11" customFormat="1" ht="15.75">
      <c r="C1045" s="15">
        <f>C1037</f>
        <v>0</v>
      </c>
      <c r="D1045" s="16" t="s">
        <v>60</v>
      </c>
      <c r="E1045" s="16">
        <f>E1037</f>
        <v>0</v>
      </c>
      <c r="F1045" s="15">
        <f>H1037</f>
        <v>0</v>
      </c>
      <c r="G1045" s="15">
        <f>K1037</f>
        <v>0</v>
      </c>
      <c r="H1045" s="12"/>
      <c r="I1045" s="12"/>
      <c r="J1045" s="12"/>
      <c r="K1045" s="12"/>
      <c r="L1045" s="12"/>
      <c r="M1045" s="12"/>
      <c r="N1045" s="12"/>
      <c r="O1045" s="14"/>
      <c r="P1045" s="12"/>
      <c r="Q1045" s="12"/>
      <c r="R1045" s="12"/>
      <c r="S1045" s="12"/>
      <c r="T1045" s="12"/>
      <c r="U1045" s="12"/>
    </row>
    <row r="1046" spans="3:21" s="11" customFormat="1" ht="15.75">
      <c r="C1046" s="17"/>
      <c r="D1046" s="13" t="s">
        <v>61</v>
      </c>
      <c r="E1046" s="13">
        <f>E1040</f>
        <v>14.942000000000002</v>
      </c>
      <c r="F1046" s="17"/>
      <c r="G1046" s="12"/>
      <c r="H1046" s="12"/>
      <c r="I1046" s="12"/>
      <c r="J1046" s="12"/>
      <c r="K1046" s="12"/>
      <c r="L1046" s="12"/>
      <c r="M1046" s="12"/>
      <c r="N1046" s="12"/>
      <c r="O1046" s="14"/>
      <c r="P1046" s="12"/>
      <c r="Q1046" s="12"/>
      <c r="R1046" s="12"/>
      <c r="S1046" s="12"/>
      <c r="T1046" s="12"/>
      <c r="U1046" s="12"/>
    </row>
    <row r="1047" spans="3:21" s="11" customFormat="1" ht="15.75">
      <c r="C1047" s="17"/>
      <c r="D1047" s="13" t="s">
        <v>62</v>
      </c>
      <c r="E1047" s="13">
        <f>E1040+E1041+E1042+E1043+E1044+E1045</f>
        <v>14.942000000000002</v>
      </c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</row>
    <row r="1048" spans="3:21" s="1" customFormat="1" ht="12.75" customHeight="1"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</row>
    <row r="1049" spans="3:21" s="1" customFormat="1"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</row>
    <row r="1050" spans="3:21" s="1" customFormat="1"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</row>
    <row r="1051" spans="3:21" s="1" customFormat="1"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</row>
    <row r="1052" spans="3:21" s="1" customFormat="1"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</row>
    <row r="1053" spans="3:21" s="1" customFormat="1"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</row>
    <row r="1054" spans="3:21" s="1" customFormat="1"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</row>
    <row r="1055" spans="3:21" s="1" customFormat="1"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</row>
    <row r="1056" spans="3:21" s="1" customFormat="1"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</row>
    <row r="1057" spans="5:20" s="1" customFormat="1"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</row>
    <row r="1058" spans="5:20" s="1" customFormat="1"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</row>
    <row r="1059" spans="5:20" s="1" customFormat="1"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</row>
    <row r="1060" spans="5:20" s="1" customFormat="1"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</row>
    <row r="1061" spans="5:20" s="1" customFormat="1"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</row>
    <row r="1062" spans="5:20" s="1" customFormat="1"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</row>
    <row r="1063" spans="5:20" s="1" customFormat="1"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</row>
    <row r="1064" spans="5:20" s="1" customFormat="1"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</row>
    <row r="1065" spans="5:20" s="1" customFormat="1"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</row>
    <row r="1066" spans="5:20" s="1" customFormat="1"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</row>
    <row r="1067" spans="5:20" s="1" customFormat="1"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</row>
    <row r="1068" spans="5:20" s="1" customFormat="1"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</row>
    <row r="1069" spans="5:20" s="1" customFormat="1"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</row>
    <row r="1070" spans="5:20" s="1" customFormat="1"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</row>
    <row r="1071" spans="5:20" s="1" customFormat="1"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</row>
    <row r="1072" spans="5:20" s="1" customFormat="1"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</row>
    <row r="1073" spans="5:20" s="1" customFormat="1"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</row>
    <row r="1074" spans="5:20" s="1" customFormat="1"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</row>
    <row r="1075" spans="5:20" s="1" customFormat="1"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</row>
    <row r="1076" spans="5:20" s="1" customFormat="1"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</row>
    <row r="1077" spans="5:20" s="1" customFormat="1"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</row>
    <row r="1078" spans="5:20" s="1" customFormat="1"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</row>
    <row r="1079" spans="5:20" s="1" customFormat="1"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</row>
    <row r="1080" spans="5:20" s="1" customFormat="1"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</row>
    <row r="1081" spans="5:20" s="1" customFormat="1"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</row>
    <row r="1082" spans="5:20" s="1" customFormat="1"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</row>
    <row r="1083" spans="5:20" s="1" customFormat="1"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</row>
    <row r="1084" spans="5:20" s="1" customFormat="1"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</row>
    <row r="1085" spans="5:20" s="1" customFormat="1"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</row>
    <row r="1086" spans="5:20" s="1" customFormat="1"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</row>
    <row r="1087" spans="5:20" s="1" customFormat="1"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</row>
    <row r="1088" spans="5:20" s="1" customFormat="1"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</row>
    <row r="1089" spans="5:20" s="1" customFormat="1"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</row>
    <row r="1090" spans="5:20" s="1" customFormat="1"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</row>
    <row r="1091" spans="5:20" s="1" customFormat="1"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</row>
    <row r="1092" spans="5:20" s="1" customFormat="1"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</row>
    <row r="1093" spans="5:20" s="1" customFormat="1"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</row>
    <row r="1094" spans="5:20" s="1" customFormat="1"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</row>
    <row r="1095" spans="5:20" s="1" customFormat="1"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</row>
    <row r="1096" spans="5:20" s="1" customFormat="1"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</row>
    <row r="1097" spans="5:20" s="1" customFormat="1"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</row>
    <row r="1098" spans="5:20" s="1" customFormat="1"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</row>
    <row r="1099" spans="5:20" s="1" customFormat="1"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</row>
    <row r="1100" spans="5:20" s="1" customFormat="1"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</row>
    <row r="1101" spans="5:20" s="1" customFormat="1"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</row>
    <row r="1102" spans="5:20" s="1" customFormat="1"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</row>
    <row r="1103" spans="5:20" s="1" customFormat="1"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</row>
    <row r="1104" spans="5:20" s="1" customFormat="1"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</row>
    <row r="1105" spans="5:20" s="1" customFormat="1"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</row>
    <row r="1106" spans="5:20" s="1" customFormat="1"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</row>
    <row r="1107" spans="5:20" s="1" customFormat="1"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</row>
    <row r="1108" spans="5:20" s="1" customFormat="1"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</row>
    <row r="1109" spans="5:20" s="1" customFormat="1"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</row>
    <row r="1110" spans="5:20" s="1" customFormat="1"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</row>
    <row r="1111" spans="5:20" s="1" customFormat="1"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</row>
    <row r="1112" spans="5:20" s="1" customFormat="1"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</row>
    <row r="1113" spans="5:20" s="1" customFormat="1"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</row>
    <row r="1114" spans="5:20" s="1" customFormat="1"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</row>
    <row r="1115" spans="5:20" s="1" customFormat="1"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</row>
    <row r="1116" spans="5:20" s="1" customFormat="1"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</row>
    <row r="1117" spans="5:20" s="1" customFormat="1"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</row>
    <row r="1118" spans="5:20" s="1" customFormat="1"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</row>
    <row r="1119" spans="5:20" s="1" customFormat="1"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</row>
    <row r="1120" spans="5:20" s="1" customFormat="1"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</row>
    <row r="1121" spans="5:20" s="1" customFormat="1"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</row>
    <row r="1122" spans="5:20" s="1" customFormat="1"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</row>
    <row r="1123" spans="5:20" s="1" customFormat="1"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</row>
    <row r="1124" spans="5:20" s="1" customFormat="1"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</row>
    <row r="1125" spans="5:20" s="1" customFormat="1"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</row>
    <row r="1126" spans="5:20" s="1" customFormat="1"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</row>
    <row r="1127" spans="5:20" s="1" customFormat="1"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</row>
    <row r="1128" spans="5:20" s="1" customFormat="1"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</row>
    <row r="1129" spans="5:20" s="1" customFormat="1"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</row>
    <row r="1130" spans="5:20" s="1" customFormat="1"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</row>
    <row r="1131" spans="5:20" s="1" customFormat="1"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</row>
    <row r="1132" spans="5:20" s="1" customFormat="1"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</row>
    <row r="1133" spans="5:20" s="1" customFormat="1"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</row>
    <row r="1134" spans="5:20" s="1" customFormat="1"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</row>
    <row r="1135" spans="5:20" s="1" customFormat="1"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</row>
    <row r="1136" spans="5:20" s="1" customFormat="1"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</row>
    <row r="1137" spans="5:20" s="1" customFormat="1"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</row>
    <row r="1138" spans="5:20" s="1" customFormat="1"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</row>
    <row r="1139" spans="5:20" s="1" customFormat="1"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</row>
    <row r="1140" spans="5:20" s="1" customFormat="1"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</row>
    <row r="1141" spans="5:20" s="1" customFormat="1"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</row>
    <row r="1142" spans="5:20" s="1" customFormat="1"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</row>
    <row r="1143" spans="5:20" s="1" customFormat="1"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</row>
    <row r="1144" spans="5:20" s="1" customFormat="1"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</row>
    <row r="1145" spans="5:20" s="1" customFormat="1"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</row>
    <row r="1146" spans="5:20" s="1" customFormat="1"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</row>
    <row r="1147" spans="5:20" s="1" customFormat="1"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</row>
    <row r="1148" spans="5:20" s="1" customFormat="1"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</row>
    <row r="1149" spans="5:20" s="1" customFormat="1"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</row>
    <row r="1150" spans="5:20" s="1" customFormat="1"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</row>
    <row r="1151" spans="5:20" s="1" customFormat="1"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</row>
    <row r="1152" spans="5:20" s="1" customFormat="1"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</row>
    <row r="1153" spans="5:20" s="1" customFormat="1"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</row>
    <row r="1154" spans="5:20" s="1" customFormat="1"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</row>
    <row r="1155" spans="5:20" s="1" customFormat="1"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</row>
    <row r="1156" spans="5:20" s="1" customFormat="1"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</row>
    <row r="1157" spans="5:20" s="1" customFormat="1"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</row>
    <row r="1158" spans="5:20" s="1" customFormat="1"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</row>
    <row r="1159" spans="5:20" s="1" customFormat="1"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</row>
    <row r="1160" spans="5:20" s="1" customFormat="1"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</row>
    <row r="1161" spans="5:20" s="1" customFormat="1"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</row>
    <row r="1162" spans="5:20" s="1" customFormat="1"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</row>
    <row r="1163" spans="5:20" s="1" customFormat="1"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</row>
    <row r="1164" spans="5:20" s="1" customFormat="1"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</row>
    <row r="1165" spans="5:20" s="1" customFormat="1"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</row>
    <row r="1166" spans="5:20" s="1" customFormat="1"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</row>
    <row r="1167" spans="5:20" s="1" customFormat="1"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</row>
    <row r="1168" spans="5:20" s="1" customFormat="1"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</row>
    <row r="1169" spans="5:20" s="1" customFormat="1"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</row>
    <row r="1170" spans="5:20" s="1" customFormat="1"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</row>
    <row r="1171" spans="5:20" s="1" customFormat="1"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</row>
    <row r="1172" spans="5:20" s="1" customFormat="1"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</row>
    <row r="1173" spans="5:20" s="1" customFormat="1"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</row>
    <row r="1174" spans="5:20" s="1" customFormat="1"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</row>
    <row r="1175" spans="5:20" s="1" customFormat="1"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</row>
    <row r="1176" spans="5:20" s="1" customFormat="1"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</row>
    <row r="1177" spans="5:20" s="1" customFormat="1"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</row>
    <row r="1178" spans="5:20" s="1" customFormat="1"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</row>
    <row r="1179" spans="5:20" s="1" customFormat="1"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</row>
    <row r="1180" spans="5:20" s="1" customFormat="1"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</row>
    <row r="1181" spans="5:20" s="1" customFormat="1"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</row>
    <row r="1182" spans="5:20" s="1" customFormat="1"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</row>
    <row r="1183" spans="5:20" s="1" customFormat="1"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</row>
    <row r="1184" spans="5:20" s="1" customFormat="1"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</row>
    <row r="1185" spans="5:20" s="1" customFormat="1"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</row>
    <row r="1186" spans="5:20" s="1" customFormat="1"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</row>
    <row r="1187" spans="5:20" s="1" customFormat="1"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</row>
    <row r="1188" spans="5:20" s="1" customFormat="1"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</row>
    <row r="1189" spans="5:20" s="1" customFormat="1"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</row>
    <row r="1190" spans="5:20" s="1" customFormat="1"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</row>
    <row r="1191" spans="5:20" s="1" customFormat="1"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</row>
    <row r="1192" spans="5:20" s="1" customFormat="1"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</row>
    <row r="1193" spans="5:20" s="1" customFormat="1"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</row>
    <row r="1194" spans="5:20" s="1" customFormat="1"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</row>
    <row r="1195" spans="5:20" s="1" customFormat="1"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</row>
    <row r="1196" spans="5:20" s="1" customFormat="1"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</row>
    <row r="1197" spans="5:20" s="1" customFormat="1"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</row>
    <row r="1198" spans="5:20" s="1" customFormat="1"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</row>
    <row r="1199" spans="5:20" s="1" customFormat="1"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</row>
    <row r="1200" spans="5:20" s="1" customFormat="1"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</row>
    <row r="1201" spans="5:20" s="1" customFormat="1"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</row>
    <row r="1202" spans="5:20" s="1" customFormat="1"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</row>
    <row r="1203" spans="5:20" s="1" customFormat="1"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</row>
    <row r="1204" spans="5:20" s="1" customFormat="1"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</row>
    <row r="1205" spans="5:20" s="1" customFormat="1"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</row>
    <row r="1206" spans="5:20" s="1" customFormat="1"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</row>
    <row r="1207" spans="5:20" s="1" customFormat="1"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</row>
    <row r="1208" spans="5:20" s="1" customFormat="1"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</row>
    <row r="1209" spans="5:20" s="1" customFormat="1"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</row>
    <row r="1210" spans="5:20" s="1" customFormat="1"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</row>
    <row r="1211" spans="5:20" s="1" customFormat="1"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</row>
    <row r="1212" spans="5:20" s="1" customFormat="1"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</row>
    <row r="1213" spans="5:20" s="1" customFormat="1"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</row>
    <row r="1214" spans="5:20" s="1" customFormat="1"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</row>
    <row r="1215" spans="5:20" s="1" customFormat="1"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</row>
    <row r="1216" spans="5:20" s="1" customFormat="1"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</row>
    <row r="1217" spans="5:20" s="1" customFormat="1"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</row>
    <row r="1218" spans="5:20" s="1" customFormat="1"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</row>
    <row r="1219" spans="5:20" s="1" customFormat="1"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</row>
    <row r="1220" spans="5:20" s="1" customFormat="1"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</row>
    <row r="1221" spans="5:20" s="1" customFormat="1"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</row>
    <row r="1222" spans="5:20" s="1" customFormat="1"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</row>
    <row r="1223" spans="5:20" s="1" customFormat="1"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</row>
    <row r="1224" spans="5:20" s="1" customFormat="1"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</row>
    <row r="1225" spans="5:20" s="1" customFormat="1"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</row>
    <row r="1226" spans="5:20" s="1" customFormat="1"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</row>
    <row r="1227" spans="5:20" s="1" customFormat="1"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</row>
    <row r="1228" spans="5:20" s="1" customFormat="1"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</row>
    <row r="1229" spans="5:20" s="1" customFormat="1"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</row>
    <row r="1230" spans="5:20" s="1" customFormat="1"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</row>
    <row r="1231" spans="5:20" s="1" customFormat="1"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</row>
    <row r="1232" spans="5:20" s="1" customFormat="1"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</row>
    <row r="1233" spans="5:20" s="1" customFormat="1"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</row>
    <row r="1234" spans="5:20" s="1" customFormat="1"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</row>
    <row r="1235" spans="5:20" s="1" customFormat="1"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</row>
    <row r="1236" spans="5:20" s="1" customFormat="1"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</row>
    <row r="1237" spans="5:20" s="1" customFormat="1"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</row>
    <row r="1238" spans="5:20" s="1" customFormat="1"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</row>
    <row r="1239" spans="5:20" s="1" customFormat="1"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</row>
    <row r="1240" spans="5:20" s="1" customFormat="1"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</row>
    <row r="1241" spans="5:20" s="1" customFormat="1"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</row>
    <row r="1242" spans="5:20" s="1" customFormat="1"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</row>
    <row r="1243" spans="5:20" s="1" customFormat="1"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</row>
    <row r="1244" spans="5:20" s="1" customFormat="1"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</row>
    <row r="1245" spans="5:20" s="1" customFormat="1"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</row>
    <row r="1246" spans="5:20" s="1" customFormat="1"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</row>
    <row r="1247" spans="5:20" s="1" customFormat="1"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</row>
    <row r="1248" spans="5:20" s="1" customFormat="1"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</row>
    <row r="1249" spans="5:20" s="1" customFormat="1"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</row>
    <row r="1250" spans="5:20" s="1" customFormat="1"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</row>
    <row r="1251" spans="5:20" s="1" customFormat="1"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</row>
    <row r="1252" spans="5:20" s="1" customFormat="1"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</row>
    <row r="1253" spans="5:20" s="1" customFormat="1"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</row>
    <row r="1254" spans="5:20" s="1" customFormat="1"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</row>
    <row r="1255" spans="5:20" s="1" customFormat="1"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</row>
    <row r="1256" spans="5:20" s="1" customFormat="1"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</row>
    <row r="1257" spans="5:20" s="1" customFormat="1"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</row>
    <row r="1258" spans="5:20" s="1" customFormat="1"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</row>
    <row r="1259" spans="5:20" s="1" customFormat="1"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</row>
    <row r="1260" spans="5:20" s="1" customFormat="1"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</row>
    <row r="1261" spans="5:20" s="1" customFormat="1"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</row>
    <row r="1262" spans="5:20" s="1" customFormat="1"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</row>
    <row r="1263" spans="5:20" s="1" customFormat="1"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</row>
    <row r="1264" spans="5:20" s="1" customFormat="1"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</row>
    <row r="1265" spans="5:20" s="1" customFormat="1"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</row>
    <row r="1266" spans="5:20" s="1" customFormat="1"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</row>
    <row r="1267" spans="5:20" s="1" customFormat="1"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</row>
    <row r="1268" spans="5:20" s="1" customFormat="1"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</row>
    <row r="1269" spans="5:20" s="1" customFormat="1"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</row>
    <row r="1270" spans="5:20" s="1" customFormat="1"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</row>
    <row r="1271" spans="5:20" s="1" customFormat="1"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</row>
    <row r="1272" spans="5:20" s="1" customFormat="1"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</row>
    <row r="1273" spans="5:20" s="1" customFormat="1"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</row>
    <row r="1274" spans="5:20" s="1" customFormat="1"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</row>
    <row r="1275" spans="5:20" s="1" customFormat="1"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</row>
    <row r="1276" spans="5:20" s="1" customFormat="1"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</row>
    <row r="1277" spans="5:20" s="1" customFormat="1"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</row>
    <row r="1278" spans="5:20" s="1" customFormat="1"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</row>
    <row r="1279" spans="5:20" s="1" customFormat="1"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</row>
    <row r="1280" spans="5:20" s="1" customFormat="1"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</row>
    <row r="1281" spans="5:20" s="1" customFormat="1"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</row>
    <row r="1282" spans="5:20" s="1" customFormat="1"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</row>
    <row r="1283" spans="5:20" s="1" customFormat="1"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</row>
    <row r="1284" spans="5:20" s="1" customFormat="1"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</row>
    <row r="1285" spans="5:20" s="1" customFormat="1"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</row>
    <row r="1286" spans="5:20" s="1" customFormat="1"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</row>
    <row r="1287" spans="5:20" s="1" customFormat="1"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</row>
    <row r="1288" spans="5:20" s="1" customFormat="1"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</row>
    <row r="1289" spans="5:20" s="1" customFormat="1"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</row>
    <row r="1290" spans="5:20" s="1" customFormat="1"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</row>
    <row r="1291" spans="5:20" s="1" customFormat="1"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</row>
    <row r="1292" spans="5:20" s="1" customFormat="1"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</row>
    <row r="1293" spans="5:20" s="1" customFormat="1"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</row>
    <row r="1294" spans="5:20" s="1" customFormat="1"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</row>
    <row r="1295" spans="5:20" s="1" customFormat="1"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</row>
    <row r="1296" spans="5:20" s="1" customFormat="1"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</row>
    <row r="1297" spans="5:20" s="1" customFormat="1"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</row>
    <row r="1298" spans="5:20" s="1" customFormat="1"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</row>
    <row r="1299" spans="5:20" s="1" customFormat="1"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</row>
    <row r="1300" spans="5:20" s="1" customFormat="1"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</row>
    <row r="1301" spans="5:20" s="1" customFormat="1"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</row>
    <row r="1302" spans="5:20" s="1" customFormat="1"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</row>
    <row r="1303" spans="5:20" s="1" customFormat="1"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</row>
    <row r="1304" spans="5:20" s="1" customFormat="1"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</row>
    <row r="1305" spans="5:20" s="1" customFormat="1"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</row>
    <row r="1306" spans="5:20" s="1" customFormat="1"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</row>
    <row r="1307" spans="5:20" s="1" customFormat="1"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</row>
    <row r="1308" spans="5:20" s="1" customFormat="1"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</row>
    <row r="1309" spans="5:20" s="1" customFormat="1"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</row>
    <row r="1310" spans="5:20" s="1" customFormat="1"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</row>
    <row r="1311" spans="5:20" s="1" customFormat="1"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</row>
    <row r="1312" spans="5:20" s="1" customFormat="1"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</row>
    <row r="1313" spans="5:20" s="1" customFormat="1"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</row>
    <row r="1314" spans="5:20" s="1" customFormat="1"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</row>
    <row r="1315" spans="5:20" s="1" customFormat="1"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</row>
    <row r="1316" spans="5:20" s="1" customFormat="1"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</row>
    <row r="1317" spans="5:20" s="1" customFormat="1"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</row>
    <row r="1318" spans="5:20" s="1" customFormat="1"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</row>
    <row r="1319" spans="5:20" s="1" customFormat="1"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</row>
    <row r="1320" spans="5:20" s="1" customFormat="1"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</row>
    <row r="1321" spans="5:20" s="1" customFormat="1"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</row>
    <row r="1322" spans="5:20" s="1" customFormat="1"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</row>
    <row r="1323" spans="5:20" s="1" customFormat="1"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</row>
    <row r="1324" spans="5:20" s="1" customFormat="1"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</row>
    <row r="1325" spans="5:20" s="1" customFormat="1"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</row>
    <row r="1326" spans="5:20" s="1" customFormat="1"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</row>
    <row r="1327" spans="5:20" s="1" customFormat="1"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</row>
    <row r="1328" spans="5:20" s="1" customFormat="1"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</row>
    <row r="1329" spans="5:20" s="1" customFormat="1"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</row>
    <row r="1330" spans="5:20" s="1" customFormat="1"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</row>
    <row r="1331" spans="5:20" s="1" customFormat="1"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</row>
    <row r="1332" spans="5:20" s="1" customFormat="1"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</row>
    <row r="1333" spans="5:20" s="1" customFormat="1"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</row>
    <row r="1334" spans="5:20" s="1" customFormat="1"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</row>
    <row r="1335" spans="5:20" s="1" customFormat="1"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</row>
    <row r="1336" spans="5:20" s="1" customFormat="1"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</row>
    <row r="1337" spans="5:20" s="1" customFormat="1"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</row>
    <row r="1338" spans="5:20" s="1" customFormat="1"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</row>
    <row r="1339" spans="5:20" s="1" customFormat="1"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</row>
    <row r="1340" spans="5:20" s="1" customFormat="1"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</row>
    <row r="1341" spans="5:20" s="1" customFormat="1"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</row>
    <row r="1342" spans="5:20" s="1" customFormat="1"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</row>
    <row r="1343" spans="5:20" s="1" customFormat="1"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</row>
    <row r="1344" spans="5:20" s="1" customFormat="1"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</row>
    <row r="1345" spans="5:20" s="1" customFormat="1"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</row>
    <row r="1346" spans="5:20" s="1" customFormat="1"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</row>
    <row r="1347" spans="5:20" s="1" customFormat="1"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</row>
    <row r="1348" spans="5:20" s="1" customFormat="1"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</row>
    <row r="1349" spans="5:20" s="1" customFormat="1"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</row>
    <row r="1350" spans="5:20" s="1" customFormat="1"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</row>
    <row r="1351" spans="5:20" s="1" customFormat="1"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</row>
    <row r="1352" spans="5:20" s="1" customFormat="1"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</row>
    <row r="1353" spans="5:20" s="1" customFormat="1"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</row>
    <row r="1354" spans="5:20" s="1" customFormat="1"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</row>
    <row r="1355" spans="5:20" s="1" customFormat="1"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</row>
    <row r="1356" spans="5:20" s="1" customFormat="1"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</row>
    <row r="1357" spans="5:20" s="1" customFormat="1"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</row>
    <row r="1358" spans="5:20" s="1" customFormat="1"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</row>
    <row r="1359" spans="5:20" s="1" customFormat="1"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</row>
    <row r="1360" spans="5:20" s="1" customFormat="1"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</row>
    <row r="1361" spans="5:20" s="1" customFormat="1"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</row>
    <row r="1362" spans="5:20" s="1" customFormat="1"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</row>
    <row r="1363" spans="5:20" s="1" customFormat="1"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</row>
    <row r="1364" spans="5:20" s="1" customFormat="1"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</row>
    <row r="1365" spans="5:20" s="1" customFormat="1"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</row>
    <row r="1366" spans="5:20" s="1" customFormat="1"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</row>
    <row r="1367" spans="5:20" s="1" customFormat="1"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</row>
    <row r="1368" spans="5:20" s="1" customFormat="1"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</row>
    <row r="1369" spans="5:20" s="1" customFormat="1"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</row>
    <row r="1370" spans="5:20" s="1" customFormat="1"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</row>
    <row r="1371" spans="5:20" s="1" customFormat="1"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</row>
    <row r="1372" spans="5:20" s="1" customFormat="1"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</row>
    <row r="1373" spans="5:20" s="1" customFormat="1"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</row>
    <row r="1374" spans="5:20" s="1" customFormat="1"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</row>
    <row r="1375" spans="5:20" s="1" customFormat="1"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</row>
    <row r="1376" spans="5:20" s="1" customFormat="1"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</row>
    <row r="1377" spans="5:20" s="1" customFormat="1"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</row>
    <row r="1378" spans="5:20" s="1" customFormat="1"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</row>
    <row r="1379" spans="5:20" s="1" customFormat="1"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</row>
    <row r="1380" spans="5:20" s="1" customFormat="1"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</row>
    <row r="1381" spans="5:20" s="1" customFormat="1"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</row>
    <row r="1382" spans="5:20" s="1" customFormat="1"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</row>
    <row r="1383" spans="5:20" s="1" customFormat="1"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</row>
    <row r="1384" spans="5:20" s="1" customFormat="1"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</row>
    <row r="1385" spans="5:20" s="1" customFormat="1"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</row>
    <row r="1386" spans="5:20" s="1" customFormat="1"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</row>
    <row r="1387" spans="5:20" s="1" customFormat="1"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</row>
    <row r="1388" spans="5:20" s="1" customFormat="1"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</row>
    <row r="1389" spans="5:20" s="1" customFormat="1"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</row>
    <row r="1390" spans="5:20" s="1" customFormat="1"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</row>
    <row r="1391" spans="5:20" s="1" customFormat="1"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</row>
    <row r="1392" spans="5:20" s="1" customFormat="1"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</row>
    <row r="1393" spans="5:20" s="1" customFormat="1"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</row>
    <row r="1394" spans="5:20" s="1" customFormat="1"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</row>
    <row r="1395" spans="5:20" s="1" customFormat="1"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</row>
    <row r="1396" spans="5:20" s="1" customFormat="1"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</row>
    <row r="1397" spans="5:20" s="1" customFormat="1"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</row>
    <row r="1398" spans="5:20" s="1" customFormat="1"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</row>
    <row r="1399" spans="5:20" s="1" customFormat="1"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</row>
    <row r="1400" spans="5:20" s="1" customFormat="1"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</row>
    <row r="1401" spans="5:20" s="1" customFormat="1"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</row>
    <row r="1402" spans="5:20" s="1" customFormat="1"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</row>
    <row r="1403" spans="5:20" s="1" customFormat="1"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</row>
    <row r="1404" spans="5:20" s="1" customFormat="1"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</row>
    <row r="1405" spans="5:20" s="1" customFormat="1"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</row>
    <row r="1406" spans="5:20" s="1" customFormat="1"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</row>
    <row r="1407" spans="5:20" s="1" customFormat="1"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</row>
    <row r="1408" spans="5:20" s="1" customFormat="1"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</row>
    <row r="1409" spans="5:20" s="1" customFormat="1"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</row>
    <row r="1410" spans="5:20" s="1" customFormat="1"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</row>
    <row r="1411" spans="5:20" s="1" customFormat="1"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</row>
    <row r="1412" spans="5:20" s="1" customFormat="1"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</row>
    <row r="1413" spans="5:20" s="1" customFormat="1"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</row>
    <row r="1414" spans="5:20" s="1" customFormat="1"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</row>
    <row r="1415" spans="5:20" s="1" customFormat="1"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</row>
    <row r="1416" spans="5:20" s="1" customFormat="1"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</row>
    <row r="1417" spans="5:20" s="1" customFormat="1"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</row>
    <row r="1418" spans="5:20" s="1" customFormat="1"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</row>
    <row r="1419" spans="5:20" s="1" customFormat="1"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</row>
    <row r="1420" spans="5:20" s="1" customFormat="1"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</row>
    <row r="1421" spans="5:20" s="1" customFormat="1"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</row>
    <row r="1422" spans="5:20" s="1" customFormat="1"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</row>
    <row r="1423" spans="5:20" s="1" customFormat="1"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</row>
    <row r="1424" spans="5:20" s="1" customFormat="1"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</row>
    <row r="1425" spans="5:20" s="1" customFormat="1"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</row>
    <row r="1426" spans="5:20" s="1" customFormat="1"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</row>
    <row r="1427" spans="5:20" s="1" customFormat="1"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</row>
    <row r="1428" spans="5:20" s="1" customFormat="1"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</row>
    <row r="1429" spans="5:20" s="1" customFormat="1"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</row>
    <row r="1430" spans="5:20" s="1" customFormat="1"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</row>
    <row r="1431" spans="5:20" s="1" customFormat="1"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</row>
    <row r="1432" spans="5:20" s="1" customFormat="1"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</row>
    <row r="1433" spans="5:20" s="1" customFormat="1"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</row>
    <row r="1434" spans="5:20" s="1" customFormat="1"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</row>
    <row r="1435" spans="5:20" s="1" customFormat="1"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</row>
    <row r="1436" spans="5:20" s="1" customFormat="1"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</row>
    <row r="1437" spans="5:20" s="1" customFormat="1"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</row>
    <row r="1438" spans="5:20" s="1" customFormat="1"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</row>
    <row r="1439" spans="5:20" s="1" customFormat="1"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</row>
    <row r="1440" spans="5:20" s="1" customFormat="1"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</row>
    <row r="1441" spans="5:20" s="1" customFormat="1"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</row>
    <row r="1442" spans="5:20" s="1" customFormat="1"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</row>
    <row r="1443" spans="5:20" s="1" customFormat="1"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</row>
    <row r="1444" spans="5:20" s="1" customFormat="1"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</row>
    <row r="1445" spans="5:20" s="1" customFormat="1"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</row>
    <row r="1446" spans="5:20" s="1" customFormat="1"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</row>
    <row r="1447" spans="5:20" s="1" customFormat="1"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</row>
    <row r="1448" spans="5:20" s="1" customFormat="1"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</row>
    <row r="1449" spans="5:20" s="1" customFormat="1"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</row>
    <row r="1450" spans="5:20" s="1" customFormat="1"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</row>
    <row r="1451" spans="5:20" s="1" customFormat="1"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</row>
    <row r="1452" spans="5:20" s="1" customFormat="1"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</row>
    <row r="1453" spans="5:20" s="1" customFormat="1"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</row>
    <row r="1454" spans="5:20" s="1" customFormat="1"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</row>
    <row r="1455" spans="5:20" s="1" customFormat="1"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</row>
    <row r="1456" spans="5:20" s="1" customFormat="1"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</row>
    <row r="1457" spans="5:20" s="1" customFormat="1"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</row>
    <row r="1458" spans="5:20" s="1" customFormat="1"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</row>
    <row r="1459" spans="5:20" s="1" customFormat="1"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</row>
    <row r="1460" spans="5:20" s="1" customFormat="1"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</row>
    <row r="1461" spans="5:20" s="1" customFormat="1"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</row>
    <row r="1462" spans="5:20" s="1" customFormat="1"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</row>
    <row r="1463" spans="5:20" s="1" customFormat="1"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</row>
    <row r="1464" spans="5:20" s="1" customFormat="1"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</row>
    <row r="1465" spans="5:20" s="1" customFormat="1"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</row>
    <row r="1466" spans="5:20" s="1" customFormat="1"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</row>
    <row r="1467" spans="5:20" s="1" customFormat="1"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</row>
    <row r="1468" spans="5:20" s="1" customFormat="1"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</row>
    <row r="1469" spans="5:20" s="1" customFormat="1"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</row>
    <row r="1470" spans="5:20" s="1" customFormat="1"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</row>
    <row r="1471" spans="5:20" s="1" customFormat="1"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</row>
    <row r="1472" spans="5:20" s="1" customFormat="1"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</row>
    <row r="1473" spans="5:20" s="1" customFormat="1"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</row>
    <row r="1474" spans="5:20" s="1" customFormat="1"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</row>
    <row r="1475" spans="5:20" s="1" customFormat="1"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</row>
    <row r="1476" spans="5:20" s="1" customFormat="1"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</row>
    <row r="1477" spans="5:20" s="1" customFormat="1"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</row>
    <row r="1478" spans="5:20" s="1" customFormat="1"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</row>
    <row r="1479" spans="5:20" s="1" customFormat="1"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</row>
    <row r="1480" spans="5:20" s="1" customFormat="1"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</row>
    <row r="1481" spans="5:20" s="1" customFormat="1"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</row>
    <row r="1482" spans="5:20" s="1" customFormat="1"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</row>
    <row r="1483" spans="5:20" s="1" customFormat="1"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</row>
    <row r="1484" spans="5:20" s="1" customFormat="1"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</row>
    <row r="1485" spans="5:20" s="1" customFormat="1"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</row>
    <row r="1486" spans="5:20" s="1" customFormat="1"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</row>
    <row r="1487" spans="5:20" s="1" customFormat="1"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</row>
    <row r="1488" spans="5:20" s="1" customFormat="1"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</row>
    <row r="1489" spans="5:20" s="1" customFormat="1"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</row>
    <row r="1490" spans="5:20" s="1" customFormat="1"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</row>
    <row r="1491" spans="5:20" s="1" customFormat="1"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</row>
    <row r="1492" spans="5:20" s="1" customFormat="1"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</row>
    <row r="1493" spans="5:20" s="1" customFormat="1"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</row>
    <row r="1494" spans="5:20" s="1" customFormat="1"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</row>
    <row r="1495" spans="5:20" s="1" customFormat="1"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</row>
    <row r="1496" spans="5:20" s="1" customFormat="1"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</row>
    <row r="1497" spans="5:20" s="1" customFormat="1"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</row>
    <row r="1498" spans="5:20" s="1" customFormat="1"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</row>
    <row r="1499" spans="5:20" s="1" customFormat="1"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</row>
    <row r="1500" spans="5:20" s="1" customFormat="1"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</row>
    <row r="1501" spans="5:20" s="1" customFormat="1"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</row>
    <row r="1502" spans="5:20" s="1" customFormat="1"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</row>
    <row r="1503" spans="5:20" s="1" customFormat="1"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</row>
    <row r="1504" spans="5:20" s="1" customFormat="1"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</row>
    <row r="1505" spans="5:20" s="1" customFormat="1"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</row>
    <row r="1506" spans="5:20" s="1" customFormat="1"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</row>
    <row r="1507" spans="5:20" s="1" customFormat="1"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</row>
    <row r="1508" spans="5:20" s="1" customFormat="1"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</row>
    <row r="1509" spans="5:20" s="1" customFormat="1"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</row>
    <row r="1510" spans="5:20" s="1" customFormat="1"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</row>
    <row r="1511" spans="5:20" s="1" customFormat="1"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</row>
    <row r="1512" spans="5:20" s="1" customFormat="1"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</row>
    <row r="1513" spans="5:20" s="1" customFormat="1"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</row>
    <row r="1514" spans="5:20" s="1" customFormat="1"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</row>
    <row r="1515" spans="5:20" s="1" customFormat="1"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</row>
    <row r="1516" spans="5:20" s="1" customFormat="1"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</row>
    <row r="1517" spans="5:20" s="1" customFormat="1"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</row>
    <row r="1518" spans="5:20" s="1" customFormat="1"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</row>
    <row r="1519" spans="5:20" s="1" customFormat="1"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</row>
    <row r="1520" spans="5:20" s="1" customFormat="1"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</row>
    <row r="1521" spans="5:20" s="1" customFormat="1"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</row>
    <row r="1522" spans="5:20" s="1" customFormat="1"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</row>
    <row r="1523" spans="5:20" s="1" customFormat="1"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</row>
    <row r="1524" spans="5:20" s="1" customFormat="1"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</row>
    <row r="1525" spans="5:20" s="1" customFormat="1"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</row>
    <row r="1526" spans="5:20" s="1" customFormat="1"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</row>
    <row r="1527" spans="5:20" s="1" customFormat="1"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</row>
    <row r="1528" spans="5:20" s="1" customFormat="1"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</row>
    <row r="1529" spans="5:20" s="1" customFormat="1"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</row>
    <row r="1530" spans="5:20" s="1" customFormat="1"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</row>
    <row r="1531" spans="5:20" s="1" customFormat="1"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</row>
    <row r="1532" spans="5:20" s="1" customFormat="1"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</row>
    <row r="1533" spans="5:20" s="1" customFormat="1"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</row>
    <row r="1534" spans="5:20" s="1" customFormat="1"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</row>
    <row r="1535" spans="5:20" s="1" customFormat="1"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</row>
    <row r="1536" spans="5:20" s="1" customFormat="1"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</row>
    <row r="1537" spans="5:20" s="1" customFormat="1"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</row>
    <row r="1538" spans="5:20" s="1" customFormat="1"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</row>
    <row r="1539" spans="5:20" s="1" customFormat="1"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</row>
    <row r="1540" spans="5:20" s="1" customFormat="1"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</row>
    <row r="1541" spans="5:20" s="1" customFormat="1"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</row>
    <row r="1542" spans="5:20" s="1" customFormat="1"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</row>
    <row r="1543" spans="5:20" s="1" customFormat="1"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</row>
    <row r="1544" spans="5:20" s="1" customFormat="1"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</row>
    <row r="1545" spans="5:20" s="1" customFormat="1"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</row>
    <row r="1546" spans="5:20" s="1" customFormat="1"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</row>
    <row r="1547" spans="5:20" s="1" customFormat="1"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</row>
    <row r="1548" spans="5:20" s="1" customFormat="1"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</row>
    <row r="1549" spans="5:20" s="1" customFormat="1"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</row>
    <row r="1550" spans="5:20" s="1" customFormat="1"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</row>
    <row r="1551" spans="5:20" s="1" customFormat="1"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</row>
    <row r="1552" spans="5:20" s="1" customFormat="1"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</row>
    <row r="1553" spans="5:20" s="1" customFormat="1"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</row>
    <row r="1554" spans="5:20" s="1" customFormat="1"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</row>
    <row r="1555" spans="5:20" s="1" customFormat="1"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</row>
    <row r="1556" spans="5:20" s="1" customFormat="1"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</row>
    <row r="1557" spans="5:20" s="1" customFormat="1"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</row>
    <row r="1558" spans="5:20" s="1" customFormat="1"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</row>
    <row r="1559" spans="5:20" s="1" customFormat="1"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</row>
    <row r="1560" spans="5:20" s="1" customFormat="1"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</row>
    <row r="1561" spans="5:20" s="1" customFormat="1"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</row>
    <row r="1562" spans="5:20" s="1" customFormat="1"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</row>
    <row r="1563" spans="5:20" s="1" customFormat="1"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</row>
    <row r="1564" spans="5:20" s="1" customFormat="1"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</row>
    <row r="1565" spans="5:20" s="1" customFormat="1"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</row>
    <row r="1566" spans="5:20" s="1" customFormat="1"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</row>
    <row r="1567" spans="5:20" s="1" customFormat="1"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</row>
    <row r="1568" spans="5:20" s="1" customFormat="1"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</row>
    <row r="1569" spans="5:20" s="1" customFormat="1"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</row>
    <row r="1570" spans="5:20" s="1" customFormat="1"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</row>
    <row r="1571" spans="5:20" s="1" customFormat="1"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</row>
    <row r="1572" spans="5:20" s="1" customFormat="1"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</row>
    <row r="1573" spans="5:20" s="1" customFormat="1"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</row>
    <row r="1574" spans="5:20" s="1" customFormat="1"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</row>
    <row r="1575" spans="5:20" s="1" customFormat="1"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</row>
    <row r="1576" spans="5:20" s="1" customFormat="1"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</row>
    <row r="1577" spans="5:20" s="1" customFormat="1"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</row>
    <row r="1578" spans="5:20" s="1" customFormat="1"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</row>
    <row r="1579" spans="5:20" s="1" customFormat="1"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</row>
    <row r="1580" spans="5:20" s="1" customFormat="1"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</row>
    <row r="1581" spans="5:20" s="1" customFormat="1"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</row>
    <row r="1582" spans="5:20" s="1" customFormat="1"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</row>
    <row r="1583" spans="5:20" s="1" customFormat="1"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</row>
    <row r="1584" spans="5:20" s="1" customFormat="1"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</row>
    <row r="1585" spans="5:20" s="1" customFormat="1"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</row>
    <row r="1586" spans="5:20" s="1" customFormat="1"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</row>
    <row r="1587" spans="5:20" s="1" customFormat="1"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</row>
    <row r="1588" spans="5:20" s="1" customFormat="1"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</row>
    <row r="1589" spans="5:20" s="1" customFormat="1"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</row>
    <row r="1590" spans="5:20" s="1" customFormat="1"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</row>
    <row r="1591" spans="5:20" s="1" customFormat="1"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</row>
    <row r="1592" spans="5:20" s="1" customFormat="1"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</row>
    <row r="1593" spans="5:20" s="1" customFormat="1"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</row>
    <row r="1594" spans="5:20" s="1" customFormat="1"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</row>
    <row r="1595" spans="5:20" s="1" customFormat="1"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</row>
    <row r="1596" spans="5:20" s="1" customFormat="1"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</row>
    <row r="1597" spans="5:20" s="1" customFormat="1"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</row>
    <row r="1598" spans="5:20" s="1" customFormat="1"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</row>
    <row r="1599" spans="5:20" s="1" customFormat="1"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</row>
    <row r="1600" spans="5:20" s="1" customFormat="1"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</row>
    <row r="1601" spans="5:20" s="1" customFormat="1"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</row>
    <row r="1602" spans="5:20" s="1" customFormat="1"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</row>
    <row r="1603" spans="5:20" s="1" customFormat="1"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</row>
    <row r="1604" spans="5:20" s="1" customFormat="1"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</row>
    <row r="1605" spans="5:20" s="1" customFormat="1"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</row>
    <row r="1606" spans="5:20" s="1" customFormat="1"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</row>
    <row r="1607" spans="5:20" s="1" customFormat="1"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</row>
    <row r="1608" spans="5:20" s="1" customFormat="1"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</row>
    <row r="1609" spans="5:20" s="1" customFormat="1"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</row>
    <row r="1610" spans="5:20" s="1" customFormat="1"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</row>
    <row r="1611" spans="5:20" s="1" customFormat="1"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</row>
    <row r="1612" spans="5:20" s="1" customFormat="1"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</row>
    <row r="1613" spans="5:20" s="1" customFormat="1"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</row>
    <row r="1614" spans="5:20" s="1" customFormat="1"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</row>
    <row r="1615" spans="5:20" s="1" customFormat="1"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</row>
    <row r="1616" spans="5:20" s="1" customFormat="1"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</row>
    <row r="1617" spans="5:20" s="1" customFormat="1"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</row>
    <row r="1618" spans="5:20" s="1" customFormat="1"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</row>
    <row r="1619" spans="5:20" s="1" customFormat="1"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</row>
    <row r="1620" spans="5:20" s="1" customFormat="1"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</row>
    <row r="1621" spans="5:20" s="1" customFormat="1"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</row>
    <row r="1622" spans="5:20" s="1" customFormat="1"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</row>
    <row r="1623" spans="5:20" s="1" customFormat="1"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</row>
    <row r="1624" spans="5:20" s="1" customFormat="1"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</row>
    <row r="1625" spans="5:20" s="1" customFormat="1"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</row>
    <row r="1626" spans="5:20" s="1" customFormat="1"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</row>
    <row r="1627" spans="5:20" s="1" customFormat="1"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</row>
    <row r="1628" spans="5:20" s="1" customFormat="1"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</row>
    <row r="1629" spans="5:20" s="1" customFormat="1"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</row>
    <row r="1630" spans="5:20" s="1" customFormat="1"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</row>
    <row r="1631" spans="5:20" s="1" customFormat="1"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</row>
    <row r="1632" spans="5:20" s="1" customFormat="1"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</row>
    <row r="1633" spans="5:20" s="1" customFormat="1"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</row>
    <row r="1634" spans="5:20" s="1" customFormat="1"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</row>
    <row r="1635" spans="5:20" s="1" customFormat="1"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</row>
    <row r="1636" spans="5:20" s="1" customFormat="1"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</row>
    <row r="1637" spans="5:20" s="1" customFormat="1"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</row>
    <row r="1638" spans="5:20" s="1" customFormat="1"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</row>
    <row r="1639" spans="5:20" s="1" customFormat="1"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</row>
    <row r="1640" spans="5:20" s="1" customFormat="1"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</row>
    <row r="1641" spans="5:20" s="1" customFormat="1"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</row>
    <row r="1642" spans="5:20" s="1" customFormat="1"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</row>
    <row r="1643" spans="5:20" s="1" customFormat="1"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</row>
    <row r="1644" spans="5:20" s="1" customFormat="1"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</row>
    <row r="1645" spans="5:20" s="1" customFormat="1"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</row>
    <row r="1646" spans="5:20" s="1" customFormat="1"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</row>
    <row r="1647" spans="5:20" s="1" customFormat="1"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</row>
    <row r="1648" spans="5:20" s="1" customFormat="1"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</row>
    <row r="1649" spans="5:20" s="1" customFormat="1"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</row>
    <row r="1650" spans="5:20" s="1" customFormat="1"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</row>
    <row r="1651" spans="5:20" s="1" customFormat="1"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</row>
    <row r="1652" spans="5:20" s="1" customFormat="1"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</row>
    <row r="1653" spans="5:20" s="1" customFormat="1"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</row>
    <row r="1654" spans="5:20" s="1" customFormat="1"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</row>
    <row r="1655" spans="5:20" s="1" customFormat="1"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</row>
    <row r="1656" spans="5:20" s="1" customFormat="1"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</row>
    <row r="1657" spans="5:20" s="1" customFormat="1"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</row>
    <row r="1658" spans="5:20" s="1" customFormat="1"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</row>
    <row r="1659" spans="5:20" s="1" customFormat="1"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</row>
    <row r="1660" spans="5:20" s="1" customFormat="1"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</row>
    <row r="1661" spans="5:20" s="1" customFormat="1"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</row>
    <row r="1662" spans="5:20" s="1" customFormat="1"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</row>
    <row r="1663" spans="5:20" s="1" customFormat="1"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</row>
    <row r="1664" spans="5:20" s="1" customFormat="1"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</row>
    <row r="1665" spans="5:20" s="1" customFormat="1"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</row>
    <row r="1666" spans="5:20" s="1" customFormat="1"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</row>
    <row r="1667" spans="5:20" s="1" customFormat="1"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</row>
    <row r="1668" spans="5:20" s="1" customFormat="1"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</row>
    <row r="1669" spans="5:20" s="1" customFormat="1"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</row>
    <row r="1670" spans="5:20" s="1" customFormat="1"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</row>
    <row r="1671" spans="5:20" s="1" customFormat="1"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</row>
    <row r="1672" spans="5:20" s="1" customFormat="1"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</row>
    <row r="1673" spans="5:20" s="1" customFormat="1"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</row>
    <row r="1674" spans="5:20" s="1" customFormat="1"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</row>
    <row r="1675" spans="5:20" s="1" customFormat="1"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</row>
    <row r="1676" spans="5:20" s="1" customFormat="1"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</row>
    <row r="1677" spans="5:20" s="1" customFormat="1"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</row>
    <row r="1678" spans="5:20" s="1" customFormat="1"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</row>
    <row r="1679" spans="5:20" s="1" customFormat="1"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</row>
    <row r="1680" spans="5:20" s="1" customFormat="1"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</row>
    <row r="1681" spans="5:20" s="1" customFormat="1"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</row>
    <row r="1682" spans="5:20" s="1" customFormat="1"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</row>
    <row r="1683" spans="5:20" s="1" customFormat="1"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</row>
    <row r="1684" spans="5:20" s="1" customFormat="1"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</row>
    <row r="1685" spans="5:20" s="1" customFormat="1"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</row>
    <row r="1686" spans="5:20" s="1" customFormat="1"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</row>
    <row r="1687" spans="5:20" s="1" customFormat="1"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</row>
    <row r="1688" spans="5:20" s="1" customFormat="1"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</row>
    <row r="1689" spans="5:20" s="1" customFormat="1"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</row>
    <row r="1690" spans="5:20" s="1" customFormat="1"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</row>
    <row r="1691" spans="5:20" s="1" customFormat="1"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</row>
    <row r="1692" spans="5:20" s="1" customFormat="1"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</row>
    <row r="1693" spans="5:20" s="1" customFormat="1"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</row>
    <row r="1694" spans="5:20" s="1" customFormat="1"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</row>
    <row r="1695" spans="5:20" s="1" customFormat="1"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</row>
    <row r="1696" spans="5:20" s="1" customFormat="1"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</row>
    <row r="1697" spans="5:20" s="1" customFormat="1"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</row>
    <row r="1698" spans="5:20" s="1" customFormat="1"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</row>
    <row r="1699" spans="5:20" s="1" customFormat="1"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</row>
    <row r="1700" spans="5:20" s="1" customFormat="1"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</row>
    <row r="1701" spans="5:20" s="1" customFormat="1"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</row>
    <row r="1702" spans="5:20" s="1" customFormat="1"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</row>
    <row r="1703" spans="5:20" s="1" customFormat="1"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</row>
    <row r="1704" spans="5:20" s="1" customFormat="1"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</row>
    <row r="1705" spans="5:20" s="1" customFormat="1"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</row>
    <row r="1706" spans="5:20" s="1" customFormat="1"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</row>
    <row r="1707" spans="5:20" s="1" customFormat="1"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</row>
    <row r="1708" spans="5:20" s="1" customFormat="1"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</row>
    <row r="1709" spans="5:20" s="1" customFormat="1"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</row>
    <row r="1710" spans="5:20" s="1" customFormat="1"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</row>
    <row r="1711" spans="5:20" s="1" customFormat="1"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</row>
    <row r="1712" spans="5:20" s="1" customFormat="1"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</row>
    <row r="1713" spans="5:20" s="1" customFormat="1"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</row>
    <row r="1714" spans="5:20" s="1" customFormat="1"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</row>
    <row r="1715" spans="5:20" s="1" customFormat="1"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</row>
    <row r="1716" spans="5:20" s="1" customFormat="1"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</row>
    <row r="1717" spans="5:20" s="1" customFormat="1"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</row>
    <row r="1718" spans="5:20" s="1" customFormat="1"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</row>
    <row r="1719" spans="5:20" s="1" customFormat="1"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</row>
    <row r="1720" spans="5:20" s="1" customFormat="1"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</row>
    <row r="1721" spans="5:20" s="1" customFormat="1"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</row>
    <row r="1722" spans="5:20" s="1" customFormat="1"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</row>
    <row r="1723" spans="5:20" s="1" customFormat="1"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</row>
    <row r="1724" spans="5:20" s="1" customFormat="1"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</row>
    <row r="1725" spans="5:20" s="1" customFormat="1"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</row>
    <row r="1726" spans="5:20" s="1" customFormat="1"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</row>
    <row r="1727" spans="5:20" s="1" customFormat="1"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</row>
    <row r="1728" spans="5:20" s="1" customFormat="1"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</row>
    <row r="1729" spans="5:20" s="1" customFormat="1"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</row>
    <row r="1730" spans="5:20" s="1" customFormat="1"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</row>
    <row r="1731" spans="5:20" s="1" customFormat="1"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</row>
    <row r="1732" spans="5:20" s="1" customFormat="1"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</row>
    <row r="1733" spans="5:20" s="1" customFormat="1"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</row>
    <row r="1734" spans="5:20" s="1" customFormat="1"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</row>
    <row r="1735" spans="5:20" s="1" customFormat="1"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</row>
    <row r="1736" spans="5:20" s="1" customFormat="1"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</row>
    <row r="1737" spans="5:20" s="1" customFormat="1"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</row>
    <row r="1738" spans="5:20" s="1" customFormat="1"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</row>
    <row r="1739" spans="5:20" s="1" customFormat="1"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</row>
    <row r="1740" spans="5:20" s="1" customFormat="1"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</row>
    <row r="1741" spans="5:20" s="1" customFormat="1"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</row>
    <row r="1742" spans="5:20" s="1" customFormat="1"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</row>
    <row r="1743" spans="5:20" s="1" customFormat="1"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</row>
    <row r="1744" spans="5:20" s="1" customFormat="1"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</row>
    <row r="1745" spans="5:20" s="1" customFormat="1"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</row>
    <row r="1746" spans="5:20" s="1" customFormat="1"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</row>
    <row r="1747" spans="5:20" s="1" customFormat="1"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</row>
    <row r="1748" spans="5:20" s="1" customFormat="1"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</row>
    <row r="1749" spans="5:20" s="1" customFormat="1"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</row>
    <row r="1750" spans="5:20" s="1" customFormat="1"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</row>
    <row r="1751" spans="5:20" s="1" customFormat="1"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</row>
    <row r="1752" spans="5:20" s="1" customFormat="1"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</row>
    <row r="1753" spans="5:20" s="1" customFormat="1"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</row>
    <row r="1754" spans="5:20" s="1" customFormat="1"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</row>
    <row r="1755" spans="5:20" s="1" customFormat="1"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</row>
    <row r="1756" spans="5:20" s="1" customFormat="1"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</row>
    <row r="1757" spans="5:20" s="1" customFormat="1"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</row>
    <row r="1758" spans="5:20" s="1" customFormat="1"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</row>
    <row r="1759" spans="5:20" s="1" customFormat="1"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</row>
    <row r="1760" spans="5:20" s="1" customFormat="1"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</row>
    <row r="1761" spans="5:20" s="1" customFormat="1"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</row>
    <row r="1762" spans="5:20" s="1" customFormat="1"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</row>
    <row r="1763" spans="5:20" s="1" customFormat="1"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</row>
    <row r="1764" spans="5:20" s="1" customFormat="1"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</row>
    <row r="1765" spans="5:20" s="1" customFormat="1"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</row>
    <row r="1766" spans="5:20" s="1" customFormat="1"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</row>
    <row r="1767" spans="5:20" s="1" customFormat="1"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</row>
    <row r="1768" spans="5:20" s="1" customFormat="1"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</row>
    <row r="1769" spans="5:20" s="1" customFormat="1"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</row>
    <row r="1770" spans="5:20" s="1" customFormat="1"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</row>
    <row r="1771" spans="5:20" s="1" customFormat="1"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</row>
    <row r="1772" spans="5:20" s="1" customFormat="1"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</row>
    <row r="1773" spans="5:20" s="1" customFormat="1"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</row>
    <row r="1774" spans="5:20" s="1" customFormat="1"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</row>
    <row r="1775" spans="5:20" s="1" customFormat="1"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</row>
    <row r="1776" spans="5:20" s="1" customFormat="1"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</row>
    <row r="1777" spans="5:20" s="1" customFormat="1"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</row>
    <row r="1778" spans="5:20" s="1" customFormat="1"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</row>
    <row r="1779" spans="5:20" s="1" customFormat="1"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</row>
    <row r="1780" spans="5:20" s="1" customFormat="1"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</row>
    <row r="1781" spans="5:20" s="1" customFormat="1"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</row>
    <row r="1782" spans="5:20" s="1" customFormat="1"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</row>
    <row r="1783" spans="5:20" s="1" customFormat="1"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</row>
    <row r="1784" spans="5:20" s="1" customFormat="1"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</row>
    <row r="1785" spans="5:20" s="1" customFormat="1"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</row>
    <row r="1786" spans="5:20" s="1" customFormat="1"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</row>
    <row r="1787" spans="5:20" s="1" customFormat="1"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</row>
    <row r="1788" spans="5:20" s="1" customFormat="1"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</row>
    <row r="1789" spans="5:20" s="1" customFormat="1"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</row>
    <row r="1790" spans="5:20" s="1" customFormat="1"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</row>
    <row r="1791" spans="5:20" s="1" customFormat="1"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</row>
    <row r="1792" spans="5:20" s="1" customFormat="1"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</row>
    <row r="1793" spans="5:20" s="1" customFormat="1"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</row>
    <row r="1794" spans="5:20" s="1" customFormat="1"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</row>
    <row r="1795" spans="5:20" s="1" customFormat="1"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</row>
    <row r="1796" spans="5:20" s="1" customFormat="1"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</row>
    <row r="1797" spans="5:20" s="1" customFormat="1"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</row>
    <row r="1798" spans="5:20" s="1" customFormat="1"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</row>
    <row r="1799" spans="5:20" s="1" customFormat="1"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</row>
    <row r="1800" spans="5:20" s="1" customFormat="1"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</row>
    <row r="1801" spans="5:20" s="1" customFormat="1"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</row>
    <row r="1802" spans="5:20" s="1" customFormat="1"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</row>
    <row r="1803" spans="5:20" s="1" customFormat="1"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</row>
    <row r="1804" spans="5:20" s="1" customFormat="1"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</row>
    <row r="1805" spans="5:20" s="1" customFormat="1"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</row>
    <row r="1806" spans="5:20" s="1" customFormat="1"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</row>
    <row r="1807" spans="5:20" s="1" customFormat="1"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</row>
    <row r="1808" spans="5:20" s="1" customFormat="1"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</row>
    <row r="1809" spans="5:20" s="1" customFormat="1"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</row>
    <row r="1810" spans="5:20" s="1" customFormat="1"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</row>
    <row r="1811" spans="5:20" s="1" customFormat="1"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</row>
    <row r="1812" spans="5:20" s="1" customFormat="1"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</row>
    <row r="1813" spans="5:20" s="1" customFormat="1"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</row>
    <row r="1814" spans="5:20" s="1" customFormat="1"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</row>
    <row r="1815" spans="5:20" s="1" customFormat="1"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</row>
    <row r="1816" spans="5:20" s="1" customFormat="1"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</row>
    <row r="1817" spans="5:20" s="1" customFormat="1"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</row>
    <row r="1818" spans="5:20" s="1" customFormat="1"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</row>
    <row r="1819" spans="5:20" s="1" customFormat="1"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</row>
    <row r="1820" spans="5:20" s="1" customFormat="1"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</row>
    <row r="1821" spans="5:20" s="1" customFormat="1"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</row>
    <row r="1822" spans="5:20" s="1" customFormat="1"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</row>
    <row r="1823" spans="5:20" s="1" customFormat="1"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</row>
    <row r="1824" spans="5:20" s="1" customFormat="1"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</row>
    <row r="1825" spans="5:20" s="1" customFormat="1"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</row>
    <row r="1826" spans="5:20" s="1" customFormat="1"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</row>
    <row r="1827" spans="5:20" s="1" customFormat="1"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</row>
    <row r="1828" spans="5:20" s="1" customFormat="1"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</row>
    <row r="1829" spans="5:20" s="1" customFormat="1"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</row>
    <row r="1830" spans="5:20" s="1" customFormat="1"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</row>
    <row r="1831" spans="5:20" s="1" customFormat="1"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</row>
    <row r="1832" spans="5:20" s="1" customFormat="1"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</row>
    <row r="1833" spans="5:20" s="1" customFormat="1"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</row>
    <row r="1834" spans="5:20" s="1" customFormat="1"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</row>
    <row r="1835" spans="5:20" s="1" customFormat="1"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</row>
    <row r="1836" spans="5:20" s="1" customFormat="1"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</row>
    <row r="1837" spans="5:20" s="1" customFormat="1"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</row>
    <row r="1838" spans="5:20" s="1" customFormat="1"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</row>
    <row r="1839" spans="5:20" s="1" customFormat="1"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</row>
    <row r="1840" spans="5:20" s="1" customFormat="1"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</row>
    <row r="1841" spans="5:20" s="1" customFormat="1"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</row>
    <row r="1842" spans="5:20" s="1" customFormat="1"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</row>
    <row r="1843" spans="5:20" s="1" customFormat="1"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</row>
    <row r="1844" spans="5:20" s="1" customFormat="1"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</row>
    <row r="1845" spans="5:20" s="1" customFormat="1"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</row>
    <row r="1846" spans="5:20" s="1" customFormat="1"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</row>
    <row r="1847" spans="5:20" s="1" customFormat="1"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</row>
    <row r="1848" spans="5:20" s="1" customFormat="1"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</row>
    <row r="1849" spans="5:20" s="1" customFormat="1"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</row>
    <row r="1850" spans="5:20" s="1" customFormat="1"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</row>
    <row r="1851" spans="5:20" s="1" customFormat="1"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</row>
    <row r="1852" spans="5:20" s="1" customFormat="1"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</row>
    <row r="1853" spans="5:20" s="1" customFormat="1"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</row>
    <row r="1854" spans="5:20" s="1" customFormat="1"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</row>
    <row r="1855" spans="5:20" s="1" customFormat="1"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</row>
    <row r="1856" spans="5:20" s="1" customFormat="1"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</row>
    <row r="1857" spans="5:20" s="1" customFormat="1"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</row>
    <row r="1858" spans="5:20" s="1" customFormat="1"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</row>
    <row r="1859" spans="5:20" s="1" customFormat="1"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</row>
    <row r="1860" spans="5:20" s="1" customFormat="1"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</row>
    <row r="1861" spans="5:20" s="1" customFormat="1"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</row>
    <row r="1862" spans="5:20" s="1" customFormat="1"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</row>
    <row r="1863" spans="5:20" s="1" customFormat="1"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</row>
    <row r="1864" spans="5:20" s="1" customFormat="1"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</row>
    <row r="1865" spans="5:20" s="1" customFormat="1"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</row>
    <row r="1866" spans="5:20" s="1" customFormat="1"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</row>
    <row r="1867" spans="5:20" s="1" customFormat="1"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</row>
    <row r="1868" spans="5:20" s="1" customFormat="1"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</row>
    <row r="1869" spans="5:20" s="1" customFormat="1"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</row>
    <row r="1870" spans="5:20" s="1" customFormat="1"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</row>
    <row r="1871" spans="5:20" s="1" customFormat="1"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</row>
    <row r="1872" spans="5:20" s="1" customFormat="1"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</row>
    <row r="1873" spans="5:20" s="1" customFormat="1"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</row>
    <row r="1874" spans="5:20" s="1" customFormat="1"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</row>
    <row r="1875" spans="5:20" s="1" customFormat="1"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</row>
    <row r="1876" spans="5:20" s="1" customFormat="1"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</row>
    <row r="1877" spans="5:20" s="1" customFormat="1"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</row>
    <row r="1878" spans="5:20" s="1" customFormat="1"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</row>
    <row r="1879" spans="5:20" s="1" customFormat="1"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</row>
    <row r="1880" spans="5:20" s="1" customFormat="1"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</row>
    <row r="1881" spans="5:20" s="1" customFormat="1"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</row>
    <row r="1882" spans="5:20" s="1" customFormat="1"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</row>
    <row r="1883" spans="5:20" s="1" customFormat="1"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</row>
    <row r="1884" spans="5:20" s="1" customFormat="1"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</row>
    <row r="1885" spans="5:20" s="1" customFormat="1"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</row>
    <row r="1886" spans="5:20" s="1" customFormat="1"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</row>
    <row r="1887" spans="5:20" s="1" customFormat="1"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</row>
    <row r="1888" spans="5:20" s="1" customFormat="1"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</row>
    <row r="1889" spans="5:20" s="1" customFormat="1"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</row>
    <row r="1890" spans="5:20" s="1" customFormat="1"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</row>
    <row r="1891" spans="5:20" s="1" customFormat="1"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</row>
    <row r="1892" spans="5:20" s="1" customFormat="1"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</row>
    <row r="1893" spans="5:20" s="1" customFormat="1"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</row>
    <row r="1894" spans="5:20" s="1" customFormat="1"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</row>
    <row r="1895" spans="5:20" s="1" customFormat="1"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</row>
    <row r="1896" spans="5:20" s="1" customFormat="1"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</row>
    <row r="1897" spans="5:20" s="1" customFormat="1"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</row>
    <row r="1898" spans="5:20" s="1" customFormat="1"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</row>
    <row r="1899" spans="5:20" s="1" customFormat="1"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</row>
    <row r="1900" spans="5:20" s="1" customFormat="1"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</row>
    <row r="1901" spans="5:20" s="1" customFormat="1"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</row>
    <row r="1902" spans="5:20" s="1" customFormat="1"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</row>
    <row r="1903" spans="5:20" s="1" customFormat="1"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</row>
    <row r="1904" spans="5:20" s="1" customFormat="1"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</row>
    <row r="1905" spans="5:20" s="1" customFormat="1"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</row>
    <row r="1906" spans="5:20" s="1" customFormat="1"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</row>
    <row r="1907" spans="5:20" s="1" customFormat="1"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</row>
    <row r="1908" spans="5:20" s="1" customFormat="1"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</row>
    <row r="1909" spans="5:20" s="1" customFormat="1"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</row>
    <row r="1910" spans="5:20" s="1" customFormat="1"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</row>
    <row r="1911" spans="5:20" s="1" customFormat="1"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</row>
    <row r="1912" spans="5:20" s="1" customFormat="1"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</row>
    <row r="1913" spans="5:20" s="1" customFormat="1"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</row>
    <row r="1914" spans="5:20" s="1" customFormat="1"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</row>
    <row r="1915" spans="5:20" s="1" customFormat="1"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</row>
    <row r="1916" spans="5:20" s="1" customFormat="1"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</row>
    <row r="1917" spans="5:20" s="1" customFormat="1"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</row>
    <row r="1918" spans="5:20" s="1" customFormat="1"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</row>
    <row r="1919" spans="5:20" s="1" customFormat="1"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</row>
    <row r="1920" spans="5:20" s="1" customFormat="1"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</row>
    <row r="1921" spans="5:20" s="1" customFormat="1"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</row>
    <row r="1922" spans="5:20" s="1" customFormat="1"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</row>
    <row r="1923" spans="5:20" s="1" customFormat="1"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</row>
    <row r="1924" spans="5:20" s="1" customFormat="1"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</row>
    <row r="1925" spans="5:20" s="1" customFormat="1"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</row>
    <row r="1926" spans="5:20" s="1" customFormat="1"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</row>
    <row r="1927" spans="5:20" s="1" customFormat="1"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</row>
    <row r="1928" spans="5:20" s="1" customFormat="1"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</row>
    <row r="1929" spans="5:20" s="1" customFormat="1"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</row>
    <row r="1930" spans="5:20" s="1" customFormat="1"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</row>
    <row r="1931" spans="5:20" s="1" customFormat="1"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</row>
    <row r="1932" spans="5:20" s="1" customFormat="1"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</row>
    <row r="1933" spans="5:20" s="1" customFormat="1"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</row>
    <row r="1934" spans="5:20" s="1" customFormat="1"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</row>
    <row r="1935" spans="5:20" s="1" customFormat="1"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</row>
    <row r="1936" spans="5:20" s="1" customFormat="1"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</row>
    <row r="1937" spans="5:20" s="1" customFormat="1"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</row>
    <row r="1938" spans="5:20" s="1" customFormat="1"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</row>
    <row r="1939" spans="5:20" s="1" customFormat="1"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</row>
    <row r="1940" spans="5:20" s="1" customFormat="1"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</row>
    <row r="1941" spans="5:20" s="1" customFormat="1"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</row>
    <row r="1942" spans="5:20" s="1" customFormat="1"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</row>
    <row r="1943" spans="5:20" s="1" customFormat="1"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</row>
    <row r="1944" spans="5:20" s="1" customFormat="1"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</row>
    <row r="1945" spans="5:20" s="1" customFormat="1"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</row>
    <row r="1946" spans="5:20" s="1" customFormat="1"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</row>
    <row r="1947" spans="5:20" s="1" customFormat="1"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</row>
    <row r="1948" spans="5:20" s="1" customFormat="1"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</row>
    <row r="1949" spans="5:20" s="1" customFormat="1"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</row>
    <row r="1950" spans="5:20" s="1" customFormat="1"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</row>
    <row r="1951" spans="5:20" s="1" customFormat="1"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</row>
    <row r="1952" spans="5:20" s="1" customFormat="1"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</row>
    <row r="1953" spans="5:20" s="1" customFormat="1"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</row>
    <row r="1954" spans="5:20" s="1" customFormat="1"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</row>
    <row r="1955" spans="5:20" s="1" customFormat="1"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</row>
    <row r="1956" spans="5:20" s="1" customFormat="1"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</row>
    <row r="1957" spans="5:20" s="1" customFormat="1"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</row>
    <row r="1958" spans="5:20" s="1" customFormat="1"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</row>
    <row r="1959" spans="5:20" s="1" customFormat="1"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</row>
    <row r="1960" spans="5:20" s="1" customFormat="1"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</row>
    <row r="1961" spans="5:20" s="1" customFormat="1"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</row>
    <row r="1962" spans="5:20" s="1" customFormat="1"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</row>
    <row r="1963" spans="5:20" s="1" customFormat="1"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</row>
    <row r="1964" spans="5:20" s="1" customFormat="1"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</row>
    <row r="1965" spans="5:20" s="1" customFormat="1"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</row>
    <row r="1966" spans="5:20" s="1" customFormat="1"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</row>
    <row r="1967" spans="5:20" s="1" customFormat="1"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</row>
    <row r="1968" spans="5:20" s="1" customFormat="1"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</row>
    <row r="1969" spans="5:20" s="1" customFormat="1"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</row>
    <row r="1970" spans="5:20" s="1" customFormat="1"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</row>
    <row r="1971" spans="5:20" s="1" customFormat="1"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</row>
    <row r="1972" spans="5:20" s="1" customFormat="1"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</row>
    <row r="1973" spans="5:20" s="1" customFormat="1"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</row>
    <row r="1974" spans="5:20" s="1" customFormat="1"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</row>
    <row r="1975" spans="5:20" s="1" customFormat="1"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</row>
    <row r="1976" spans="5:20" s="1" customFormat="1"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</row>
    <row r="1977" spans="5:20" s="1" customFormat="1"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</row>
    <row r="1978" spans="5:20" s="1" customFormat="1"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</row>
    <row r="1979" spans="5:20" s="1" customFormat="1"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</row>
    <row r="1980" spans="5:20" s="1" customFormat="1"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</row>
    <row r="1981" spans="5:20" s="1" customFormat="1"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</row>
    <row r="1982" spans="5:20" s="1" customFormat="1"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</row>
    <row r="1983" spans="5:20" s="1" customFormat="1"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</row>
    <row r="1984" spans="5:20" s="1" customFormat="1"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</row>
    <row r="1985" spans="5:20" s="1" customFormat="1"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</row>
    <row r="1986" spans="5:20" s="1" customFormat="1"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</row>
    <row r="1987" spans="5:20" s="1" customFormat="1"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</row>
    <row r="1988" spans="5:20" s="1" customFormat="1"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</row>
    <row r="1989" spans="5:20" s="1" customFormat="1"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</row>
    <row r="1990" spans="5:20" s="1" customFormat="1"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</row>
    <row r="1991" spans="5:20" s="1" customFormat="1"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</row>
    <row r="1992" spans="5:20" s="1" customFormat="1"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</row>
    <row r="1993" spans="5:20" s="1" customFormat="1"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</row>
    <row r="1994" spans="5:20" s="1" customFormat="1"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</row>
    <row r="1995" spans="5:20" s="1" customFormat="1"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</row>
    <row r="1996" spans="5:20" s="1" customFormat="1"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</row>
    <row r="1997" spans="5:20" s="1" customFormat="1"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</row>
    <row r="1998" spans="5:20" s="1" customFormat="1"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</row>
    <row r="1999" spans="5:20" s="1" customFormat="1"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</row>
    <row r="2000" spans="5:20" s="1" customFormat="1"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</row>
    <row r="2001" spans="5:20" s="1" customFormat="1"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</row>
    <row r="2002" spans="5:20" s="1" customFormat="1"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</row>
    <row r="2003" spans="5:20" s="1" customFormat="1"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</row>
    <row r="2004" spans="5:20" s="1" customFormat="1"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</row>
    <row r="2005" spans="5:20" s="1" customFormat="1"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</row>
    <row r="2006" spans="5:20" s="1" customFormat="1"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</row>
    <row r="2007" spans="5:20" s="1" customFormat="1"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</row>
    <row r="2008" spans="5:20" s="1" customFormat="1"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</row>
    <row r="2009" spans="5:20" s="1" customFormat="1"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</row>
    <row r="2010" spans="5:20" s="1" customFormat="1"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</row>
    <row r="2011" spans="5:20" s="1" customFormat="1"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</row>
    <row r="2012" spans="5:20" s="1" customFormat="1"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</row>
    <row r="2013" spans="5:20" s="1" customFormat="1"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</row>
    <row r="2014" spans="5:20" s="1" customFormat="1"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</row>
    <row r="2015" spans="5:20" s="1" customFormat="1"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</row>
    <row r="2016" spans="5:20" s="1" customFormat="1"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</row>
    <row r="2017" spans="5:20" s="1" customFormat="1"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</row>
    <row r="2018" spans="5:20" s="1" customFormat="1"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</row>
    <row r="2019" spans="5:20" s="1" customFormat="1"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</row>
    <row r="2020" spans="5:20" s="1" customFormat="1"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</row>
    <row r="2021" spans="5:20" s="1" customFormat="1"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</row>
    <row r="2022" spans="5:20" s="1" customFormat="1"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</row>
    <row r="2023" spans="5:20" s="1" customFormat="1"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</row>
    <row r="2024" spans="5:20" s="1" customFormat="1"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</row>
    <row r="2025" spans="5:20" s="1" customFormat="1"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</row>
    <row r="2026" spans="5:20" s="1" customFormat="1"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</row>
    <row r="2027" spans="5:20" s="1" customFormat="1"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</row>
    <row r="2028" spans="5:20" s="1" customFormat="1"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</row>
    <row r="2029" spans="5:20" s="1" customFormat="1"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</row>
    <row r="2030" spans="5:20" s="1" customFormat="1"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</row>
    <row r="2031" spans="5:20" s="1" customFormat="1"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</row>
    <row r="2032" spans="5:20" s="1" customFormat="1"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</row>
    <row r="2033" spans="5:20" s="1" customFormat="1"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</row>
    <row r="2034" spans="5:20" s="1" customFormat="1"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</row>
    <row r="2035" spans="5:20" s="1" customFormat="1"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</row>
    <row r="2036" spans="5:20" s="1" customFormat="1"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</row>
    <row r="2037" spans="5:20" s="1" customFormat="1"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</row>
    <row r="2038" spans="5:20" s="1" customFormat="1"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</row>
    <row r="2039" spans="5:20" s="1" customFormat="1"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</row>
    <row r="2040" spans="5:20" s="1" customFormat="1"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</row>
    <row r="2041" spans="5:20" s="1" customFormat="1"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</row>
    <row r="2042" spans="5:20" s="1" customFormat="1"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</row>
    <row r="2043" spans="5:20" s="1" customFormat="1"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</row>
    <row r="2044" spans="5:20" s="1" customFormat="1"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</row>
    <row r="2045" spans="5:20" s="1" customFormat="1"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</row>
    <row r="2046" spans="5:20" s="1" customFormat="1"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</row>
    <row r="2047" spans="5:20" s="1" customFormat="1"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</row>
    <row r="2048" spans="5:20" s="1" customFormat="1"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</row>
    <row r="2049" spans="5:20" s="1" customFormat="1"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</row>
    <row r="2050" spans="5:20" s="1" customFormat="1"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</row>
    <row r="2051" spans="5:20" s="1" customFormat="1"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</row>
    <row r="2052" spans="5:20" s="1" customFormat="1"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</row>
    <row r="2053" spans="5:20" s="1" customFormat="1"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</row>
    <row r="2054" spans="5:20" s="1" customFormat="1"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</row>
    <row r="2055" spans="5:20" s="1" customFormat="1"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</row>
    <row r="2056" spans="5:20" s="1" customFormat="1"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</row>
    <row r="2057" spans="5:20" s="1" customFormat="1"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</row>
    <row r="2058" spans="5:20" s="1" customFormat="1"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</row>
    <row r="2059" spans="5:20" s="1" customFormat="1"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</row>
    <row r="2060" spans="5:20" s="1" customFormat="1"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</row>
    <row r="2061" spans="5:20" s="1" customFormat="1"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</row>
    <row r="2062" spans="5:20" s="1" customFormat="1"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</row>
    <row r="2063" spans="5:20" s="1" customFormat="1"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</row>
    <row r="2064" spans="5:20" s="1" customFormat="1"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</row>
    <row r="2065" spans="5:20" s="1" customFormat="1"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</row>
    <row r="2066" spans="5:20" s="1" customFormat="1"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</row>
    <row r="2067" spans="5:20" s="1" customFormat="1"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</row>
    <row r="2068" spans="5:20" s="1" customFormat="1"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</row>
    <row r="2069" spans="5:20" s="1" customFormat="1"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</row>
    <row r="2070" spans="5:20" s="1" customFormat="1"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</row>
    <row r="2071" spans="5:20" s="1" customFormat="1"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</row>
    <row r="2072" spans="5:20" s="1" customFormat="1"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</row>
    <row r="2073" spans="5:20" s="1" customFormat="1"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</row>
    <row r="2074" spans="5:20" s="1" customFormat="1"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</row>
    <row r="2075" spans="5:20" s="1" customFormat="1"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</row>
    <row r="2076" spans="5:20" s="1" customFormat="1"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</row>
    <row r="2077" spans="5:20" s="1" customFormat="1"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</row>
    <row r="2078" spans="5:20" s="1" customFormat="1"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</row>
    <row r="2079" spans="5:20" s="1" customFormat="1"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</row>
    <row r="2080" spans="5:20" s="1" customFormat="1"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</row>
    <row r="2081" spans="5:20" s="1" customFormat="1"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</row>
    <row r="2082" spans="5:20" s="1" customFormat="1"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</row>
    <row r="2083" spans="5:20" s="1" customFormat="1"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</row>
    <row r="2084" spans="5:20" s="1" customFormat="1"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</row>
    <row r="2085" spans="5:20" s="1" customFormat="1"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</row>
    <row r="2086" spans="5:20" s="1" customFormat="1"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</row>
    <row r="2087" spans="5:20" s="1" customFormat="1"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</row>
    <row r="2088" spans="5:20" s="1" customFormat="1"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</row>
    <row r="2089" spans="5:20" s="1" customFormat="1"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</row>
    <row r="2090" spans="5:20" s="1" customFormat="1"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</row>
    <row r="2091" spans="5:20" s="1" customFormat="1"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</row>
    <row r="2092" spans="5:20" s="1" customFormat="1"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</row>
    <row r="2093" spans="5:20" s="1" customFormat="1"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</row>
    <row r="2094" spans="5:20" s="1" customFormat="1"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</row>
    <row r="2095" spans="5:20" s="1" customFormat="1"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</row>
    <row r="2096" spans="5:20" s="1" customFormat="1"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</row>
    <row r="2097" spans="5:20" s="1" customFormat="1"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</row>
    <row r="2098" spans="5:20" s="1" customFormat="1"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</row>
    <row r="2099" spans="5:20" s="1" customFormat="1"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</row>
    <row r="2100" spans="5:20" s="1" customFormat="1"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</row>
    <row r="2101" spans="5:20" s="1" customFormat="1"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</row>
    <row r="2102" spans="5:20" s="1" customFormat="1"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</row>
    <row r="2103" spans="5:20" s="1" customFormat="1"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</row>
    <row r="2104" spans="5:20" s="1" customFormat="1"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</row>
    <row r="2105" spans="5:20" s="1" customFormat="1"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</row>
    <row r="2106" spans="5:20" s="1" customFormat="1"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</row>
    <row r="2107" spans="5:20" s="1" customFormat="1"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</row>
    <row r="2108" spans="5:20" s="1" customFormat="1"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</row>
    <row r="2109" spans="5:20" s="1" customFormat="1"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</row>
    <row r="2110" spans="5:20" s="1" customFormat="1"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</row>
    <row r="2111" spans="5:20" s="1" customFormat="1"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</row>
    <row r="2112" spans="5:20" s="1" customFormat="1"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</row>
    <row r="2113" spans="5:20" s="1" customFormat="1"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</row>
    <row r="2114" spans="5:20" s="1" customFormat="1"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</row>
    <row r="2115" spans="5:20" s="1" customFormat="1"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</row>
    <row r="2116" spans="5:20" s="1" customFormat="1"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</row>
    <row r="2117" spans="5:20" s="1" customFormat="1"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</row>
    <row r="2118" spans="5:20" s="1" customFormat="1"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</row>
    <row r="2119" spans="5:20" s="1" customFormat="1"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</row>
    <row r="2120" spans="5:20" s="1" customFormat="1"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</row>
    <row r="2121" spans="5:20" s="1" customFormat="1"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</row>
    <row r="2122" spans="5:20" s="1" customFormat="1"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</row>
    <row r="2123" spans="5:20" s="1" customFormat="1"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</row>
    <row r="2124" spans="5:20" s="1" customFormat="1"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</row>
    <row r="2125" spans="5:20" s="1" customFormat="1"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</row>
    <row r="2126" spans="5:20" s="1" customFormat="1"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</row>
    <row r="2127" spans="5:20" s="1" customFormat="1"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</row>
    <row r="2128" spans="5:20" s="1" customFormat="1"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</row>
    <row r="2129" spans="5:20" s="1" customFormat="1"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</row>
    <row r="2130" spans="5:20" s="1" customFormat="1"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</row>
    <row r="2131" spans="5:20" s="1" customFormat="1"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</row>
    <row r="2132" spans="5:20" s="1" customFormat="1"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</row>
    <row r="2133" spans="5:20" s="1" customFormat="1"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</row>
    <row r="2134" spans="5:20" s="1" customFormat="1"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</row>
    <row r="2135" spans="5:20" s="1" customFormat="1"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</row>
    <row r="2136" spans="5:20" s="1" customFormat="1"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</row>
    <row r="2137" spans="5:20" s="1" customFormat="1"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</row>
    <row r="2138" spans="5:20" s="1" customFormat="1"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</row>
    <row r="2139" spans="5:20" s="1" customFormat="1"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</row>
    <row r="2140" spans="5:20" s="1" customFormat="1"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</row>
    <row r="2141" spans="5:20" s="1" customFormat="1"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</row>
    <row r="2142" spans="5:20" s="1" customFormat="1"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</row>
    <row r="2143" spans="5:20" s="1" customFormat="1"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</row>
    <row r="2144" spans="5:20" s="1" customFormat="1"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</row>
    <row r="2145" spans="5:20" s="1" customFormat="1"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</row>
    <row r="2146" spans="5:20" s="1" customFormat="1"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</row>
    <row r="2147" spans="5:20" s="1" customFormat="1"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</row>
    <row r="2148" spans="5:20" s="1" customFormat="1"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</row>
    <row r="2149" spans="5:20" s="1" customFormat="1"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</row>
    <row r="2150" spans="5:20" s="1" customFormat="1"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</row>
    <row r="2151" spans="5:20" s="1" customFormat="1"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</row>
    <row r="2152" spans="5:20" s="1" customFormat="1"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</row>
    <row r="2153" spans="5:20" s="1" customFormat="1"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</row>
    <row r="2154" spans="5:20" s="1" customFormat="1"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</row>
    <row r="2155" spans="5:20" s="1" customFormat="1"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</row>
    <row r="2156" spans="5:20" s="1" customFormat="1"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</row>
    <row r="2157" spans="5:20" s="1" customFormat="1"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</row>
    <row r="2158" spans="5:20" s="1" customFormat="1"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</row>
    <row r="2159" spans="5:20" s="1" customFormat="1"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</row>
    <row r="2160" spans="5:20" s="1" customFormat="1"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</row>
    <row r="2161" spans="5:20" s="1" customFormat="1"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</row>
    <row r="2162" spans="5:20" s="1" customFormat="1"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</row>
    <row r="2163" spans="5:20" s="1" customFormat="1"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</row>
    <row r="2164" spans="5:20" s="1" customFormat="1"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</row>
    <row r="2165" spans="5:20" s="1" customFormat="1"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</row>
    <row r="2166" spans="5:20" s="1" customFormat="1"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</row>
    <row r="2167" spans="5:20" s="1" customFormat="1"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</row>
    <row r="2168" spans="5:20" s="1" customFormat="1"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</row>
    <row r="2169" spans="5:20" s="1" customFormat="1"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</row>
    <row r="2170" spans="5:20" s="1" customFormat="1"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</row>
    <row r="2171" spans="5:20" s="1" customFormat="1"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</row>
    <row r="2172" spans="5:20" s="1" customFormat="1"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</row>
    <row r="2173" spans="5:20" s="1" customFormat="1"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</row>
    <row r="2174" spans="5:20" s="1" customFormat="1"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</row>
    <row r="2175" spans="5:20" s="1" customFormat="1"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</row>
    <row r="2176" spans="5:20" s="1" customFormat="1"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</row>
    <row r="2177" spans="5:20" s="1" customFormat="1"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</row>
    <row r="2178" spans="5:20" s="1" customFormat="1"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</row>
    <row r="2179" spans="5:20" s="1" customFormat="1"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</row>
    <row r="2180" spans="5:20" s="1" customFormat="1"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</row>
    <row r="2181" spans="5:20" s="1" customFormat="1"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</row>
    <row r="2182" spans="5:20" s="1" customFormat="1"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</row>
    <row r="2183" spans="5:20" s="1" customFormat="1"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</row>
    <row r="2184" spans="5:20" s="1" customFormat="1"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</row>
    <row r="2185" spans="5:20" s="1" customFormat="1"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</row>
    <row r="2186" spans="5:20" s="1" customFormat="1"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</row>
    <row r="2187" spans="5:20" s="1" customFormat="1"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</row>
    <row r="2188" spans="5:20" s="1" customFormat="1"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</row>
    <row r="2189" spans="5:20" s="1" customFormat="1"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</row>
    <row r="2190" spans="5:20" s="1" customFormat="1"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</row>
    <row r="2191" spans="5:20" s="1" customFormat="1"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</row>
    <row r="2192" spans="5:20" s="1" customFormat="1"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</row>
    <row r="2193" spans="5:20" s="1" customFormat="1"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</row>
    <row r="2194" spans="5:20" s="1" customFormat="1"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</row>
    <row r="2195" spans="5:20" s="1" customFormat="1"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</row>
    <row r="2196" spans="5:20" s="1" customFormat="1"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</row>
    <row r="2197" spans="5:20" s="1" customFormat="1"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</row>
    <row r="2198" spans="5:20" s="1" customFormat="1"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</row>
    <row r="2199" spans="5:20" s="1" customFormat="1"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</row>
    <row r="2200" spans="5:20" s="1" customFormat="1"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</row>
    <row r="2201" spans="5:20" s="1" customFormat="1"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</row>
    <row r="2202" spans="5:20" s="1" customFormat="1"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</row>
    <row r="2203" spans="5:20" s="1" customFormat="1"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</row>
    <row r="2204" spans="5:20" s="1" customFormat="1"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</row>
    <row r="2205" spans="5:20" s="1" customFormat="1"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</row>
    <row r="2206" spans="5:20" s="1" customFormat="1"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</row>
    <row r="2207" spans="5:20" s="1" customFormat="1"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</row>
    <row r="2208" spans="5:20" s="1" customFormat="1"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</row>
    <row r="2209" spans="5:20" s="1" customFormat="1"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</row>
    <row r="2210" spans="5:20" s="1" customFormat="1"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</row>
    <row r="2211" spans="5:20" s="1" customFormat="1"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</row>
    <row r="2212" spans="5:20" s="1" customFormat="1"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</row>
    <row r="2213" spans="5:20" s="1" customFormat="1"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</row>
    <row r="2214" spans="5:20" s="1" customFormat="1"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</row>
    <row r="2215" spans="5:20" s="1" customFormat="1"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</row>
    <row r="2216" spans="5:20" s="1" customFormat="1"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</row>
    <row r="2217" spans="5:20" s="1" customFormat="1"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</row>
    <row r="2218" spans="5:20" s="1" customFormat="1"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</row>
    <row r="2219" spans="5:20" s="1" customFormat="1"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</row>
    <row r="2220" spans="5:20" s="1" customFormat="1"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</row>
    <row r="2221" spans="5:20" s="1" customFormat="1"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</row>
    <row r="2222" spans="5:20" s="1" customFormat="1"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</row>
    <row r="2223" spans="5:20" s="1" customFormat="1"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</row>
    <row r="2224" spans="5:20" s="1" customFormat="1"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</row>
    <row r="2225" spans="5:20" s="1" customFormat="1"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</row>
    <row r="2226" spans="5:20" s="1" customFormat="1"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</row>
    <row r="2227" spans="5:20" s="1" customFormat="1"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</row>
    <row r="2228" spans="5:20" s="1" customFormat="1"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</row>
    <row r="2229" spans="5:20" s="1" customFormat="1"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</row>
    <row r="2230" spans="5:20" s="1" customFormat="1"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</row>
    <row r="2231" spans="5:20" s="1" customFormat="1"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</row>
    <row r="2232" spans="5:20" s="1" customFormat="1"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</row>
    <row r="2233" spans="5:20" s="1" customFormat="1"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</row>
    <row r="2234" spans="5:20" s="1" customFormat="1"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</row>
    <row r="2235" spans="5:20" s="1" customFormat="1"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</row>
    <row r="2236" spans="5:20" s="1" customFormat="1"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</row>
    <row r="2237" spans="5:20" s="1" customFormat="1"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</row>
    <row r="2238" spans="5:20" s="1" customFormat="1"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</row>
    <row r="2239" spans="5:20" s="1" customFormat="1"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</row>
    <row r="2240" spans="5:20" s="1" customFormat="1"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</row>
    <row r="2241" spans="5:20" s="1" customFormat="1"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</row>
    <row r="2242" spans="5:20" s="1" customFormat="1"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</row>
    <row r="2243" spans="5:20" s="1" customFormat="1"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</row>
    <row r="2244" spans="5:20" s="1" customFormat="1"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</row>
    <row r="2245" spans="5:20" s="1" customFormat="1"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</row>
    <row r="2246" spans="5:20" s="1" customFormat="1"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</row>
    <row r="2247" spans="5:20" s="1" customFormat="1"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</row>
    <row r="2248" spans="5:20" s="1" customFormat="1"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</row>
    <row r="2249" spans="5:20" s="1" customFormat="1"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</row>
    <row r="2250" spans="5:20" s="1" customFormat="1"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</row>
    <row r="2251" spans="5:20" s="1" customFormat="1"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</row>
    <row r="2252" spans="5:20" s="1" customFormat="1"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</row>
    <row r="2253" spans="5:20" s="1" customFormat="1"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</row>
    <row r="2254" spans="5:20" s="1" customFormat="1"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</row>
    <row r="2255" spans="5:20" s="1" customFormat="1"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</row>
    <row r="2256" spans="5:20" s="1" customFormat="1"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</row>
    <row r="2257" spans="5:20" s="1" customFormat="1"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</row>
    <row r="2258" spans="5:20" s="1" customFormat="1"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</row>
    <row r="2259" spans="5:20" s="1" customFormat="1"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</row>
    <row r="2260" spans="5:20" s="1" customFormat="1"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</row>
    <row r="2261" spans="5:20" s="1" customFormat="1"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</row>
    <row r="2262" spans="5:20" s="1" customFormat="1"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</row>
    <row r="2263" spans="5:20" s="1" customFormat="1"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</row>
    <row r="2264" spans="5:20" s="1" customFormat="1"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</row>
    <row r="2265" spans="5:20" s="1" customFormat="1"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</row>
    <row r="2266" spans="5:20" s="1" customFormat="1"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</row>
    <row r="2267" spans="5:20" s="1" customFormat="1"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</row>
    <row r="2268" spans="5:20" s="1" customFormat="1"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</row>
    <row r="2269" spans="5:20" s="1" customFormat="1"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</row>
    <row r="2270" spans="5:20" s="1" customFormat="1"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</row>
    <row r="2271" spans="5:20" s="1" customFormat="1"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</row>
    <row r="2272" spans="5:20" s="1" customFormat="1"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</row>
    <row r="2273" spans="5:20" s="1" customFormat="1"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</row>
    <row r="2274" spans="5:20" s="1" customFormat="1"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</row>
    <row r="2275" spans="5:20" s="1" customFormat="1"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</row>
    <row r="2276" spans="5:20" s="1" customFormat="1"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</row>
    <row r="2277" spans="5:20" s="1" customFormat="1"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</row>
    <row r="2278" spans="5:20" s="1" customFormat="1"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</row>
    <row r="2279" spans="5:20" s="1" customFormat="1"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</row>
    <row r="2280" spans="5:20" s="1" customFormat="1"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</row>
    <row r="2281" spans="5:20" s="1" customFormat="1"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</row>
    <row r="2282" spans="5:20" s="1" customFormat="1"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</row>
    <row r="2283" spans="5:20" s="1" customFormat="1"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</row>
    <row r="2284" spans="5:20" s="1" customFormat="1"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</row>
    <row r="2285" spans="5:20" s="1" customFormat="1"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</row>
    <row r="2286" spans="5:20" s="1" customFormat="1"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</row>
    <row r="2287" spans="5:20" s="1" customFormat="1"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</row>
    <row r="2288" spans="5:20" s="1" customFormat="1"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</row>
    <row r="2289" spans="5:20" s="1" customFormat="1"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</row>
    <row r="2290" spans="5:20" s="1" customFormat="1"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</row>
    <row r="2291" spans="5:20" s="1" customFormat="1"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</row>
    <row r="2292" spans="5:20" s="1" customFormat="1"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</row>
    <row r="2293" spans="5:20" s="1" customFormat="1"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</row>
    <row r="2294" spans="5:20" s="1" customFormat="1"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</row>
    <row r="2295" spans="5:20" s="1" customFormat="1"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</row>
    <row r="2296" spans="5:20" s="1" customFormat="1"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</row>
    <row r="2297" spans="5:20" s="1" customFormat="1"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</row>
    <row r="2298" spans="5:20" s="1" customFormat="1"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</row>
    <row r="2299" spans="5:20" s="1" customFormat="1"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</row>
    <row r="2300" spans="5:20" s="1" customFormat="1"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</row>
    <row r="2301" spans="5:20" s="1" customFormat="1"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</row>
    <row r="2302" spans="5:20" s="1" customFormat="1"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</row>
    <row r="2303" spans="5:20" s="1" customFormat="1"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</row>
    <row r="2304" spans="5:20" s="1" customFormat="1"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</row>
    <row r="2305" spans="5:20" s="1" customFormat="1"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</row>
    <row r="2306" spans="5:20" s="1" customFormat="1"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</row>
    <row r="2307" spans="5:20" s="1" customFormat="1"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</row>
    <row r="2308" spans="5:20" s="1" customFormat="1"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</row>
    <row r="2309" spans="5:20" s="1" customFormat="1"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</row>
    <row r="2310" spans="5:20" s="1" customFormat="1"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</row>
    <row r="2311" spans="5:20" s="1" customFormat="1"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</row>
    <row r="2312" spans="5:20" s="1" customFormat="1"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</row>
    <row r="2313" spans="5:20" s="1" customFormat="1"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2021-02-17T22:33:57Z</dcterms:created>
  <dcterms:modified xsi:type="dcterms:W3CDTF">2021-02-17T22:34:08Z</dcterms:modified>
</cp:coreProperties>
</file>