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undacion\FUNDACIÓN\IPAZ\Informes bibliométricos\2020\Web\"/>
    </mc:Choice>
  </mc:AlternateContent>
  <bookViews>
    <workbookView xWindow="0" yWindow="0" windowWidth="24000" windowHeight="85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01" i="1" l="1"/>
  <c r="G1009" i="1" s="1"/>
  <c r="H1001" i="1"/>
  <c r="F1009" i="1" s="1"/>
  <c r="E1001" i="1"/>
  <c r="E1009" i="1" s="1"/>
  <c r="C1001" i="1"/>
  <c r="C1009" i="1" s="1"/>
  <c r="C998" i="1"/>
  <c r="C1008" i="1" s="1"/>
  <c r="K994" i="1"/>
  <c r="G1007" i="1" s="1"/>
  <c r="H994" i="1"/>
  <c r="F1007" i="1" s="1"/>
  <c r="E994" i="1"/>
  <c r="E1007" i="1" s="1"/>
  <c r="C994" i="1"/>
  <c r="C1007" i="1" s="1"/>
  <c r="K991" i="1"/>
  <c r="G1006" i="1" s="1"/>
  <c r="H991" i="1"/>
  <c r="F1006" i="1" s="1"/>
  <c r="E991" i="1"/>
  <c r="E1006" i="1" s="1"/>
  <c r="C991" i="1"/>
  <c r="C1006" i="1" s="1"/>
  <c r="C988" i="1"/>
  <c r="C1005" i="1" s="1"/>
  <c r="C985" i="1"/>
  <c r="C1004" i="1" s="1"/>
  <c r="J16" i="1"/>
  <c r="I16" i="1"/>
  <c r="H16" i="1"/>
  <c r="G16" i="1"/>
  <c r="F16" i="1"/>
  <c r="J15" i="1"/>
  <c r="I15" i="1"/>
  <c r="H15" i="1"/>
  <c r="G15" i="1"/>
  <c r="F15" i="1"/>
  <c r="J14" i="1"/>
  <c r="K998" i="1" s="1"/>
  <c r="G1008" i="1" s="1"/>
  <c r="I14" i="1"/>
  <c r="H14" i="1"/>
  <c r="G14" i="1"/>
  <c r="H998" i="1" s="1"/>
  <c r="F1008" i="1" s="1"/>
  <c r="F14" i="1"/>
  <c r="E998" i="1" s="1"/>
  <c r="E1008" i="1" s="1"/>
  <c r="J13" i="1"/>
  <c r="I13" i="1"/>
  <c r="H13" i="1"/>
  <c r="G13" i="1"/>
  <c r="F13" i="1"/>
  <c r="J12" i="1"/>
  <c r="I12" i="1"/>
  <c r="H12" i="1"/>
  <c r="G12" i="1"/>
  <c r="F12" i="1"/>
  <c r="J11" i="1"/>
  <c r="K988" i="1" s="1"/>
  <c r="G1005" i="1" s="1"/>
  <c r="I11" i="1"/>
  <c r="H11" i="1"/>
  <c r="G11" i="1"/>
  <c r="H988" i="1" s="1"/>
  <c r="F1005" i="1" s="1"/>
  <c r="F11" i="1"/>
  <c r="E988" i="1" s="1"/>
  <c r="E1005" i="1" s="1"/>
  <c r="J10" i="1"/>
  <c r="I10" i="1"/>
  <c r="H10" i="1"/>
  <c r="G10" i="1"/>
  <c r="F10" i="1"/>
  <c r="J9" i="1"/>
  <c r="I9" i="1"/>
  <c r="H9" i="1"/>
  <c r="G9" i="1"/>
  <c r="F9" i="1"/>
  <c r="J8" i="1"/>
  <c r="I8" i="1"/>
  <c r="H8" i="1"/>
  <c r="G8" i="1"/>
  <c r="F8" i="1"/>
  <c r="J7" i="1"/>
  <c r="I7" i="1"/>
  <c r="H7" i="1"/>
  <c r="G7" i="1"/>
  <c r="F7" i="1"/>
  <c r="J6" i="1"/>
  <c r="I6" i="1"/>
  <c r="H6" i="1"/>
  <c r="G6" i="1"/>
  <c r="F6" i="1"/>
  <c r="J5" i="1"/>
  <c r="K985" i="1" s="1"/>
  <c r="G1004" i="1" s="1"/>
  <c r="I5" i="1"/>
  <c r="H5" i="1"/>
  <c r="G5" i="1"/>
  <c r="H985" i="1" s="1"/>
  <c r="F1004" i="1" s="1"/>
  <c r="F5" i="1"/>
  <c r="E985" i="1" s="1"/>
  <c r="E1004" i="1" s="1"/>
  <c r="E1011" i="1" l="1"/>
  <c r="E1010" i="1"/>
</calcChain>
</file>

<file path=xl/sharedStrings.xml><?xml version="1.0" encoding="utf-8"?>
<sst xmlns="http://schemas.openxmlformats.org/spreadsheetml/2006/main" count="226" uniqueCount="118">
  <si>
    <t>INMUNO-REUMATOLOGÍA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</si>
  <si>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</si>
  <si>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</si>
  <si>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</si>
  <si>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</si>
  <si>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</si>
  <si>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</si>
  <si>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</si>
  <si>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</si>
  <si>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</si>
  <si>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</si>
  <si>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</si>
  <si>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</si>
  <si>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</si>
  <si>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</si>
  <si>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</si>
  <si>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</si>
  <si>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</si>
  <si>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</si>
  <si>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</si>
  <si>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Acebes, C; Andreu, JL; Balsa, A; Batlle, E; de Toro-Santos, J; Llorente, FG; Hernandez, MV; Fernandez-Gutierrez, B; Hidalgo-Calleja, C; Mayordomo, L; Naredo, E; Narvaez, FJ; Ortiz, AM; Pablos, JL; Perez-Sandoval, T; Rodriguez-Lozano, C; Sanchez-Pernaute, O; Uson, J; Negron, JB; Loza, E; Carmona, L; Castro, SG; Alvarez, MM</t>
  </si>
  <si>
    <t>There is something you must see: breaking down the remission concept in rheumatoid arthritis from a rheumatologist's perspective</t>
  </si>
  <si>
    <t>CLINICAL AND EXPERIMENTAL RHEUMATOLOGY</t>
  </si>
  <si>
    <t>Article</t>
  </si>
  <si>
    <t>[Acebes, C.] Hosp Gen Villalba, Rheumatol, Madrid, Spain; [Andreu, J. L.] Hosp Univ Puerta de Hierro, Dept Rheumatol, Madrid, Spain; [Balsa, A.] Hosp Univ La Paz, Dept Rheumatol, Madrid, Spain; [Batlle, E.] Hosp Univ St Joan dAlacant, Dept Rheumatol, Alicante, Spain; [de Toro-Santos, J.] Complexo Hosp Univ A Coruna, Dept Rheumatol, La Coruna, Spain; [Llorente, F. Garcia] Hosp Galdacano, Rheumatol, Bilbao, Spain; [Hernandez, M. V.] Hosp Clin Barcelona, Dept Rheumatol, Barcelona, Spain; [Fernandez-Gutierrez, B.] Hosp Clin San Carlos, Dept Rheumatol, Madrid, Spain; [Hidalgo-Calleja, C.] Hosp Univ Salamanca, Rheumatol, Salamanca, Spain; [Mayordomo, L.] Hosp Univ Valme, Dept Rheumatol, Seville, Spain; [Naredo, E.] Hosp Univ Fdn Jimenez Diaz, Dept Rheumatol, Joint &amp; Bone Res Unit, Madrid, Spain; [Narvaez, F. J.] Hosp Univ Bellvitge, Rheumatol, Barcelona, Spain; [Ortiz, A. M.] Hosp Univ Princesa, Rheumatol, Madrid, Spain; [Pablos, J. L.] Inst Invest Hosp 12 Octubre, Rheumatol, Madrid, Spain; [Pablos, J. L.] Univ Complutense, Madrid, Spain; [Perez-Sandoval, T.] Hosp Univ Leon, Rheumatol, Leon, Spain; [Rodriguez-Lozano, C.] Hosp Univ Gran Canaria Dr Negrin, Rheumatol, Las Palmas Gran Canaria, Spain; [Sanchez-Pernaute, O.] Hosp Univ Fdn Jimenez Diaz, Madrid, Spain; [Uson, J.] Hosp Univ Mostoles, Madrid, Spain; [Negron, J. B.; Loza, E.; Carmona, L.] Inst Salud Musculoesquelet, Madrid, Spain; [Gomez Castro, S.; Montoro Alvarez, M.] Pfizer, Dept Med, Madrid, Spain</t>
  </si>
  <si>
    <t>Alvarez, MM (reprint author), Pfizer SLU, Ave Europa 20B,Parque Empresarial La Moraleja, Madrid 28108, Spain.</t>
  </si>
  <si>
    <t>0392-856X</t>
  </si>
  <si>
    <t>JAN-FEB</t>
  </si>
  <si>
    <t>Almodovar, R; Joven, B; Almaraz, ER; Melchor, S; Rabadan, E; Villaverde, V; Navio, T; Mendez, LC; Oliveira, LL; Prada, A; Gonzalez, L; Navarro-Compan, V; Loza, E; Zarco, P</t>
  </si>
  <si>
    <t>Implementation of an assessment checklist for patients with spondyloarthritis in daily practice</t>
  </si>
  <si>
    <t>[Almodovar, R.; Zarco, P.] Hosp Univ Fdn Alcorcon, Unidad Reumatol, Madrid, Spain; [Almodovar, R.] Univ Rey Juan Carlos, Escuela Int Doctorado, Madrid, Spain; [Joven, B.; Rodriguez Almaraz, E.; Melchor, S.; Rabadan, E.] Hosp Univ 12 Octubre, Serv Reumatol, Madrid, Spain; [Villaverde, V.] Hosp Univ Mostoles, Serv Reumatol, Madrid, Spain; [Navio, T.; Cebrian Mendez, L.; Lojo Oliveira, L.] Hosp Univ Infanta Leonor, Serv Reumatol, Madrid, Spain; [Prada, A.] Hosp Univ Torrejon, Serv Reumatol, Madrid, Spain; [Gonzalez, L.] Hosp Tajo, Serv Reumatol, Madrid, Spain; [Navarro-Compan, V.] IdiPaz, Serv Reumatol, Hosp Univ La Paz, Madrid, Spain; [Loza, E.] Inst Salud Musculoesquelet, Madrid, Spain</t>
  </si>
  <si>
    <t>Almodovar, R (reprint author), Hosp Univ Fdn Alcorcon, Avda Budapest S-N, Madrid 28922, Spain.</t>
  </si>
  <si>
    <t>Fernandez-Fernandez, Elisa; Monjo-Henry, Irene; Bonilla, Gema; Plasencia, Chamaida; Miranda-Carus, Maria-Eugenia; Balsa, Alejandro; De Miguel, Eugenio</t>
  </si>
  <si>
    <t>False positives in the ultrasound diagnosis of giant cell arteritis: some diseases can also show the halo sign.</t>
  </si>
  <si>
    <t>RHEUMATOLOGY</t>
  </si>
  <si>
    <t>Rheumatology Department, La Paz University Hospital, Madrid, Spain.</t>
  </si>
  <si>
    <t>no tiene</t>
  </si>
  <si>
    <t>1462-0332</t>
  </si>
  <si>
    <t>2020 Jan 18 (Epub 2020 Jan 18)</t>
  </si>
  <si>
    <t>Gottlieb, Alice B; Mease, Philip J; Kirkham, Bruce; Nash, Peter; Balsa, Alejandro C; Combe, Bernard; Rech, Jurgen; Zhu, Xuan; James, David; Martin, Ruvie; Ligozio, Gregory; Abrams, Ken; Pricop, Luminita</t>
  </si>
  <si>
    <t>Secukinumab Efficacy in Psoriatic Arthritis: Machine Learning and Meta-analysis of Four Phase 3 Trials.</t>
  </si>
  <si>
    <t>JCR-JOURNAL OF CLINICAL RHEUMATOLOGY</t>
  </si>
  <si>
    <t>From the Department of Dermatology, Icahn School of Medicine at Mount Sinai, New York, NY.; Swedish Medical Centre and University of Washington, Seattle, WA.; Guy's &amp; St Thomas' NHS Foundation Trust, London, United Kingdom.; Department of Medicine, Griffith University, Brisbane, Australia.; Hospital Universitario La Paz, Instituto de Investigacion Sanitaria (IdiPAZ), Universidad Autonoma Madrid, Madrid, Spain.; CHU Montpellier, Montpellier University, Montpellier, France.; Friedrich-Alexander-University Erlangen-Nurnberg (FAU), Department of Internal Medicine 3, Rheumatology and Immunology, Universitatsklinikum Erlangen, Erlangen, Germany.; Novartis Pharmaceuticals Corporation, East Hanover, NJ.</t>
  </si>
  <si>
    <t>1536-7355</t>
  </si>
  <si>
    <t>2020 Feb 03 (Epub 2020 Feb 03)</t>
  </si>
  <si>
    <t>Kiltz, U; Landewe, RBM; van der Heijde, D; Rudwaleit, M; Weisman, MH; Akkoc, N; Boonen, A; Brandt, J; Carron, P; Dougados, M; Gossec, L; Jongkees, M; Machado, PM; Marzo-Ortega, H; Molto, A; Navarro-Compan, V; Niederman, K; Sampaio-Barros, PD; Slobodin, G; van den Bosch, FE; van Tubergen, A; van Weely, S; Wiek, D; Braun, J</t>
  </si>
  <si>
    <t>Development of ASAS quality standards to improve the quality of health and care services for patients with axial spondyloarthritis</t>
  </si>
  <si>
    <t>ANNALS OF THE RHEUMATIC DISEASES</t>
  </si>
  <si>
    <t>[Kiltz, Uta; Braun, Juergen] Ruhr Univ Bochum, Rheumazentrum Ruhrgebiet, Rheumatol, D-44801 Herne, Germany; [Landewe, Robert B. M.] AMC, Amsterdam Rheumatol Ctr, Amsterdam, Netherlands; [Landewe, Robert B. M.] Zuyderland MC, Rheumatol, Heerlen, Netherlands; [van der Heijde, Desiree] Leiden Univ, Med Ctr, Rheumatol, Leiden, Netherlands; [Rudwaleit, Martin] Klinikum Bielefeld Rosenhohe, Internal Med &amp; Rheumatol, Bielefeld, Germany; [Weisman, Michael H.] David Geffen Sch Med, Dept Med, Div Rheumatol, Los Angeles, CA USA; [Akkoc, Nurullah] Celal Bayar Univ, Sch Med, Dept Med, Div Rheumatol, Manisa, Turkey; [Boonen, Annelies; van Tubergen, Astrid] Maastrich Univ, Med Ctr, Div Rheumatol, Internal Med, Maastricht, Netherlands; [Boonen, Annelies] CAPHRI, Maastricht, Netherlands; [Carron, Philippe] Ghent Univ Hosp, Rheumatol, Ghent, Belgium; [Carron, Philippe; van den Bosch, Filip E.] VIB Inflammat Res Ctr, Ghent, Belgium; [Dougados, Maxime] Univ Paris 05, Hop Cochin, Rheumatol, Paris, France; [Dougados, Maxime; Molto, Anna] PRES Sorbonne Paris Cite, INSERM, U1153 Epidemiol Clin &amp; Biostat, Paris, France; [Gossec, Laure] Sorbonne Univ, iPLESP, UMR S 1136, Paris, France; [Gossec, Laure] Hop Univ Pitie Salpetriere, APHP, Dept Rheumatol, Paris, France; [Machado, Pedro M.] UCL, MRC Ctr Neuromuscular Dis, London, England; [Machado, Pedro M.] UCL, Ctr Rheumatol, Rheumatol, London, England; [Marzo-Ortega, Helena] Leeds Teaching Hosp Trust, NIHR Leeds Biomed Res Ctr, Leeds, W Yorkshire, England; [Marzo-Ortega, Helena] Univ Leeds, Fac Med &amp; Hlth, Leeds Inst Rheumat &amp; Musculoskeletal Dis, Leeds, W Yorkshire, England; [Molto, Anna] Hop Cochin, Rheumatol, Paris, France; [Navarro-Compan, Victoria] Univ Hosp La Paz, IdiPaz, Dept Rheumatol, Madrid, Spain; [Niederman, Karin] Zurich Univ Appl Sci, Inst Physiotherapy, Sch Hlth Profess, Winterthur, Switzerland; [Sampaio-Barros, Percival Degrava] Univ Sao Paulo, Fac Med, Sao Paulo, Brazil; [Sampaio-Barros, Percival Degrava] Univ Sao Paulo, Fac Med, Hosp Clin, Sao Paulo, Brazil; [Slobodin, Gleb] Technion, Bnai Zion Med Ctr, Dept Internal Med A, Haifa, Israel; [van den Bosch, Filip E.] Univ Ghent, Fac Med &amp; Hlth Sci, Dept Internal Med &amp; Pediat, Ghent, Belgium; [van Weely, Salima] Reade, Ctr Rehabil &amp; Rheumatol, Amsterdam, Netherlands</t>
  </si>
  <si>
    <t>Kiltz, U (reprint author), Ruhr Univ Bochum, Rheumazentrum Ruhrgebiet, Rheumatol, D-44801 Herne, Germany.</t>
  </si>
  <si>
    <t>0003-4967</t>
  </si>
  <si>
    <t>FEB</t>
  </si>
  <si>
    <t>Lopez-Mejias, Raquel; Remuzgo-Martinez, Sara; Genre, Fernanda; Pulito-Cueto, Veronica; Rozas, Sonia M Fernandez; Llorca, Javier; Fernandez, David Iturbe; Cuesta, Victor M Mora; Ortego-Centeno, Norberto; Gomez, Nair Perez; Mera-Varela, Antonio; Martinez-Barrio, Julia; Lopez-Longo, Francisco Javier; Mijares, Veronica; Lera-Gomez, Leticia; Usetti, Maria Piedad; Laporta, Rosalia; Perez, Virginia; Gafas, Alicia De Pablo; Gonzalez, Maria Aranzazu Alfranca; Calvo-Alen, Jaime; Romero-Bueno, Fredeswinda; Sanchez-Pernaute, Olga; Nuno, Laura; Bonilla, Gema; Balsa, Alejandro; Hernandez-Gonzalez, Fernanda; Grafia, Ignacio; Prieto-Gonzalez, Sergio; Narvaez, Javier; Trallero-Araguas, Ernesto; Selva-O'Callaghan, Albert; Gualillo, Oreste; Castaneda, Santos; Cavagna, Lorenzo; Cifrian, Jose M; Gonzalez-Gay, Miguel A</t>
  </si>
  <si>
    <t>Influence of MUC5B gene on antisynthetase syndrome.</t>
  </si>
  <si>
    <t>Epidemiology, Genetics and Atherosclerosis Research Group on Systemic Inflammatory Diseases, Hospital Universitario Marques de Valdecilla, IDIVAL, Santander, Spain. rlopezmejias78@gmail.com.; Epidemiology, Genetics and Atherosclerosis Research Group on Systemic Inflammatory Diseases, Hospital Universitario Marques de Valdecilla, IDIVAL, Santander, Spain.; Department of Epidemiology and Computational Biology, School of Medicine, University of Cantabria, and CIBER Epidemiologia y Salud Publica (CIBERESP), IDIVAL, Santander, Spain.; Systemic Autoimmune Diseases Unit, Hospital Universitario San Cecilio, Granada, Spain.; Division of Rheumatology, Hospital Clinico Universitario de Santiago, Santiago de Compostela, Spain.; Department of Rheumatology, Hospital General Universitario Gregorio Maranon, Madrid, Spain.; Pneumology Department, Hospital Universitario Puerta de Hierro, Madrid, Spain.; Lung Transplant Unit, Division of Pulmonology, Hospital Universitario 12 de Octubre, Madrid, Spain.; Department of Immunology, Hospital Universitario de la Princesa, IIS-Princesa, Madrid, Spain.; Rheumatology Division, Hospital Universitario Araba, Universidad del Pais Vasco, Vitoria, Spain.; Rheumatology Department, Bone and Joint Research Unit, Hospital Universitario Fundacion Jimenez Diaz, IIS Fundacion Jimenez Diaz, Universidad Autonoma de Madrid, Madrid, Spain.; Rheumatology Department, Hospital Universitario La Paz, Madrid, Spain.; Respiratory Department, Hospital Clinico de Barcelona, Barcelona, Spain.; Department of Autoimmune Diseases, Hospital Clinico de Barcelona, Universidad de Barcelona, Barcelona, Spain.; Rheumatology Department, Hospital Universitario de Bellvitge, Barcelona, Spain.; Department of Systemic Autoimmune Diseases, Hospital Universitario Valle de Hebron, Universidad Autonoma de Barcelona, Barcelona, Spain.; Servizo Galego de Saude and Instituto de Investigacion Sanitaria-Hospital Clinico Universitario de Santiago, Santiago de Compostela, Spain.; Rheumatology Department, Hospital Universitario de la Princesa, IIS-Princesa, Madrid, Spain.; Division of Rheumatology, University and IRCCS Policlinico S. Matteo Foundation of Pavia and ERN ReCONNET, Pavia, Italy.; School of Medicine, Universidad de Cantabria, Santander, Spain.; Cardiovascular Pathophysiology and Genomics Research Unit, School of Physiology, Faculty of Health Sciences, University of the Witwatersrand, Johannesburg, South Africa.</t>
  </si>
  <si>
    <t>Ortego-Centeno, Norberto/C-4793-2019</t>
  </si>
  <si>
    <t>2045-2322</t>
  </si>
  <si>
    <t>2020 Jan 29</t>
  </si>
  <si>
    <t>Martinez Feito, Ana; Plasencia-Rodriguez, Chamaida; Navarro-Compan, Victoria; Hernandez-Breijo, Borja; Nozal, Pilar; Angeles Gonzalez, Maria; Nuno, Laura; Monjo, Irene; Pascual-Salcedo, Dora; Balsa, Alejandro</t>
  </si>
  <si>
    <t>Reduction in antidrug antibody levels after switching to rituximab in patients with rheumatoid arthritis with prior infliximab or adalimumab secondary failure.</t>
  </si>
  <si>
    <t>SEMINARS IN ARTHRITIS AND RHEUMATISM</t>
  </si>
  <si>
    <t>Letter</t>
  </si>
  <si>
    <t>Immuno-Rheumatology group, La Paz University Hospital Institute for Health Research (IdiPAZ), Madrid, Spain; Immunology Unit, La Paz University Hospital, Madrid, Spain. Electronic address: amartinezf@salud.madrid.org.; Immuno-Rheumatology group, La Paz University Hospital Institute for Health Research (IdiPAZ), Madrid, Spain; Rheumatology Department, La Paz University Hospital, Madrid, Spain.; Immuno-Rheumatology group, La Paz University Hospital Institute for Health Research (IdiPAZ), Madrid, Spain.; Immunology Unit, La Paz University Hospital, Madrid, Spain.; Rheumatology Department, La Paz University Hospital, Madrid, Spain.</t>
  </si>
  <si>
    <t>1532-866X</t>
  </si>
  <si>
    <t>2020 02 (Epub 2019 Jun 28)</t>
  </si>
  <si>
    <t>E1-E2</t>
  </si>
  <si>
    <t>Navarro, F; Martinez-Sesmero, J M; Balsa, A; Peral, C; Montoro, M; Valderrama, M; Gomez, S; de Andres-Nogales, F; Casado, M A; Oyaguez, Itziar</t>
  </si>
  <si>
    <t>Cost-effectiveness analysis of treatment sequences containing tofacitinib for the treatment of rheumatoid arthritis in Spain.</t>
  </si>
  <si>
    <t>CLINICAL RHEUMATOLOGY</t>
  </si>
  <si>
    <t>Rheumatology Deparment Hospital Quiron Salud Infanta Luisa, Seville, Spain.; Hospital Pharmacy, Hospital Universitario Clinico San Carlos, Madrid, Spain.; Rheumatology Department Hospital Universitario La Paz, Madrid, Spain.; Pfizer S.L.U, Alcobendas, Madrid, Spain.; Pharmacoeconomics &amp; Outcomes Research Iberia (PORIB), Paseo Joaquin Rodrigo, 4 letra I, 28224, Pozuelo de Alarcon, Madrid, Spain.; Pharmacoeconomics &amp; Outcomes Research Iberia (PORIB), Paseo Joaquin Rodrigo, 4 letra I, 28224, Pozuelo de Alarcon, Madrid, Spain. ioyaguez@porib.com.</t>
  </si>
  <si>
    <t>1434-9949</t>
  </si>
  <si>
    <t>2020 Apr 17 (Epub 2020 Apr 17)</t>
  </si>
  <si>
    <t>Regueiro, Cristina; Rodriguez-Rodriguez, Luis; Lopez-Mejias, Raquel; Nuno, Laura; Triguero-Martinez, Ana; Perez-Pampin, Eva; Corrales, Alfonso; Villalba, Alejandro; Lopez-Golan, Yolanda; Abasolo, Lydia; Remuzgo-Martinez, Sara; Ortiz, Ana M; Herranz, Eva; Martinez-Feito, Ana; Conde, Carmen; Mera-Varela, Antonio; Balsa, Alejandro; Gonzalez-Alvaro, Isidoro; Angel Gonzalez-Gay, Miguel; Fernandez-Gutierrez, Benjamin; Gonzalez, Antonio</t>
  </si>
  <si>
    <t>A predominant involvement of the triple seropositive patients and others with rheumatoid factor in the association of smoking with rheumatoid arthritis.</t>
  </si>
  <si>
    <t>Experimental and Observational Rheumatology and Rheumatology Unit, Instituto de Investigacion Sanitaria, Hospital Clinico Universitario de Santiago (IDIS), Santiago de Compostela, Spain.; Rheumatology Department, Hospital Clinico San Carlos, Instituto Investigacion Sanitaria San Carlos (IdISSC), Madrid, Spain.; Valdecilla Biomedical Research Institute, Hospital Universitario Marques de Valdecilla (IDIVAL), Santander, Spain.; Rheumatology Department, Instituto de Investigacion Hospital Universitario La Paz (IDIPAZ), Madrid, Spain.; Rheumatology Department, Instituto de Investigacion Sanitaria la Princesa, Hospital Universitario de la Princesa (IIS-lP), Madrid, Spain.; Immuno-Rheumatology Department, Instituto de Investigacion Hospital Universitario La Paz (IDIPAZ), Madrid, Spain.; Faculty of Medicine and Dentistry, University of Santiago de Compostela, Santiago de Compostela, Spain.; Experimental and Observational Rheumatology and Rheumatology Unit, Instituto de Investigacion Sanitaria, Hospital Clinico Universitario de Santiago (IDIS), Santiago de Compostela, Spain. agmartinezp@ser.es.</t>
  </si>
  <si>
    <t>Rodriguez-Rodriguez, Luis/H-5880-2013</t>
  </si>
  <si>
    <t>2020 Feb 25</t>
  </si>
  <si>
    <t>Ruiz-Ramirez, MA; Rodriguez-Merlos, P; Suarez, C; Plasencia-Rodriguez, C; Navarro-Compan, V; Poza, J; Martin-Arranz, E; Sanchez-Azofra, M; Rueda-Garcia, JL; Garcia-Ramirez, L; Franco, K; Bonilla, G; Peiteado, D; Balsa, A; Martin-Arranz, MD</t>
  </si>
  <si>
    <t>Incidence of joint symptoms in patients with inflammatory bowel disease on treatment with vedolizumab</t>
  </si>
  <si>
    <t>JOURNAL OF CROHNS &amp; COLITIS</t>
  </si>
  <si>
    <t>Meeting Abstract</t>
  </si>
  <si>
    <t>[Ruiz-Ramirez, M. A.; Suarez, C.; Poza, J.; Martin-Arranz, E.; Sanchez-Azofra, M.; Rueda-Garcia, J. L.; Martin-Arranz, M. D.] Hosp Univ La Paz, Gastroenterol, Madrid, Spain; [Rodriguez-Merlos, P.; Plasencia-Rodriguez, C.; Navarro-Compan, V.; Franco, K.; Bonilla, G.; Peiteado, D.; Balsa, A.] Hosp Univ La Paz, Rheumatol, Madrid, Spain; [Garcia-Ramirez, L.] Hosp Univ La Paz, Clin Trials, Madrid, Spain</t>
  </si>
  <si>
    <t>1873-9946</t>
  </si>
  <si>
    <t>JAN</t>
  </si>
  <si>
    <t>S473</t>
  </si>
  <si>
    <t>Smolen, Josef S; Landewe, Robert B M; Bijlsma, Johannes W J; Burmester, Gerd R; Dougados, Maxime; Kerschbaumer, Andreas; McInnes, Iain B; Sepriano, Alexandre; van Vollenhoven, Ronald F; de Wit, Maarten; Aletaha, Daniel; Aringer, Martin; Askling, John; Balsa, Alejandro; Boers, Maarten; den Broeder, Alfons A; Buch, Maya H; Buttgereit, Frank; Caporali, Roberto; Cardiel, Mario Humberto; De Cock, Diederik; Codreanu, Catalin; Cutolo, Maurizio; Edwards, Christopher John; van Eijk-Hustings, Yvonne; Emery, Paul; Finckh, Axel; Gossec, Laure; Gottenberg, Jacques-Eric; Hetland, Merete Lund; Huizinga, Tom W J; Koloumas, Marios; Li, Zhanguo; Mariette, Xavier; Muller-Ladner, Ulf; Mysler, Eduardo F; da Silva, Jose A P; Poor, Gyula; Pope, Janet E; Rubbert-Roth, Andrea; Ruyssen-Witrand, Adeline; Saag, Kenneth G; Strangfeld, Anja; Takeuchi, Tsutomu; Voshaar, Marieke; Westhovens, Rene; van der Heijde, Desiree</t>
  </si>
  <si>
    <t>EULAR recommendations for the management of rheumatoid arthritis with synthetic and biological disease-modifying antirheumatic drugs: 2019 update.</t>
  </si>
  <si>
    <t>Division of Rheumatology, Department of Medicine 3, Medical University of Vienna, Vienna, Austria josef.smolen@meduniwien.ac.at.; Amsterdam University Medical Center, Amsterdam, The Netherlands.; Zuyderland Medical Center, Heerlen, The Netherlands.; Department of Rheumatology and Clinical Immunology, University Medical Center Utrecht, Utrecht, The Netherlands.; Department of Rheumatology and Clinical Immunology, Charite - University Medicine Berlin, Free University and Humboldt University Berlin, Berlin, Germany.; Rhumatologie B, Hopital Cochin, 27 rue du Fbg Saint-Jacques, Paris, France.; Division of Rheumatology, Department of Medicine 3, Medical University of Vienna, Vienna, Austria.; Institute of Infection, Immunity and Inflammation, College of Medical, Veterinary and Life Sciences, University of Glasgow, Glasgow, UK.; NOVA Medical School, Universidade Nova de Lisboa, Lisbon, Portugal, and Department of Rheumatology, Leiden University Medical Center, Leiden, The Netherlands.; Department of Rheumatology, VU University Medical Center, Amsterdam, The Netherlands.; EULAR Patient Research Partner; Department Medical Humanities, Amsterdam University Medical Center, Amsterdam, The Netherlands.; Division of Rheumatology, Department of Medicine III, University Medical Center and Faculty of Medicine Carl Gustav Carus, Dresden, Germany.; Department of Rheumatology, Karolinska University Hospital, Stockholm, Sweden.; Servicio de Reumatologia Hospital Universitario La Paz, Instituto de Investigacion IdiPAZ, Madrid, Spain.; Department of Epidemiology and Biostatistics and Amsterdam Rheumatology and Immunology Center, Amsterdam UMC, Vrije Universiteit Amsterdam, Amsterdam, The Netherlands.; Department of Rheumatology, Sint Maartenskliniek, Nijmegen, The Netherlands.; Division of Musculoskeletal and Dermatological Sciences, University of Manchester; NIHR Manchester Biomedical Research Centre, Manchester University NHS Foundation Trust, Manchester, UK.; Department of Clinical Sciences and Community Health, University of Milan, and IRCCS S Matteo Foundation, Pavia, Italy.; Centro de Investigacion Clinica de Morelia SC, Morelia, Michoacan, Mexico.; Department of Development and Regeneration, Skeletal Biology and Engineering Research Center, KU Leuven; Rheumatology, University Hospitals Leuven, Leuven, Belgium.; Center of Rheumatic Diseases, University of Medicine and Pharmacy, Bucharest, Romania.; Research Laboratory and Division of Clinical Rheumatology, Department of Internal Medicine - University of Genoa, Genoa, Italy.; Musculoskeletal Research Unit, NIHR Clinical Research Facility, University Hospital Southampton, Southampton, UK.; Department of Patient &amp; Care and Department of Rheumatology, University of Maastricht, Maastricht, The Netherlands.; NIHR Leeds Musculoskeletal Biomedical Research Unit, Leeds Teaching Hospitals NHS Trust and Leeds Institute of Rheumatic and Musculoskeletal Medicine, University of Leeds, Leeds, UK.; Division of Rheumatology, University Hospitals of Geneva, Geneva, Switzerland.; Sorbonne Universite, INSERM, Institut Pierre Louis d'Epidemiologie et de Sante Publique, Paris and Pitie Salpetriere hospital, AP-HP, Rheumatology Department, Paris, France.; Strasbourg University Hospital and University of Strasbourg, CNRS, Institut de Biologie Moleculaire et Cellulaire, Immunopathologie, et Chimie Therapeutique, Strasbourg, France.; Copenhagen Center for Arthritis Research, Center for Rheumatology and Spine Diseases, Rigshospitalet and Department of Clinical Medicine, Faculty of Health and Medical Sciences, University of Copenhagen, Copenhagen, Denmark.; Department of Rheumatology, Leiden University Medical Center, Leiden, The Netherlands.; European League Against Rheumatism, Zurich, Switzerland.; Cyprus League against Rheumatism, Nikosia, Cyprus.; Department of Rheumatology and Immunology, Beijing University People's Hospital, Beijing, China.; Universite Paris-Sud, AP-HP, Universite Paris-Saclay, Le Kremlin Bicetre, France.; Department of Rheumatology and Clinical Immunology, Campus Kerckhoff, Justus-Liebig University Giessen, Bad Nauheim, Germany.; Organizacion Medica de Investigacion, Buenos Aires, Argentina.; Servico de Reumatologia, Centro Hospitalar e Universitario de Coimbra Praceta Mota Pinto, and Coimbra Institute for Clinical and Biomedical Research (i-CRB), Faculty of Medicine of Coimbra, Coimbra, Portugal.; National Institute of Rheumatology &amp; Physiology, Semmelweis University, Budapest, Hungary.; University of Western Ontario, Schulich School of Medicine &amp; Dentistry, Department of Medicine, London, Ontario, Canada.; Klinik fur Rheumatologie, Kantonsspital St Gallen, St Gallen, Switzerland.; UMR 1027, Inserm, Universite Paul Sabatier Toulouse III, Toulouse, France.; Department of Medicine, Division of Rheumatology, University of Alabama at Birmingham, Brmingham, Alabama, USA.; Programme Area Epidemiology, Deutsches Rheumaforschungszentrum Berlin, Berlin, Germany.; Keio University School of Medicine, Keio University Hospital, Tokyo, Japan.; Department of Psychology, Health and Technology, University of Twente, Enschede, The Netherlands.</t>
  </si>
  <si>
    <t>; Pope, Janet/G-3342-2011</t>
  </si>
  <si>
    <t>1468-2060</t>
  </si>
  <si>
    <t>2020 Jan 22 (Epub 2020 Jan 22)</t>
  </si>
  <si>
    <t>Tornero, C; Navarro-Compan, V; Tenorio, JA; Garcia-Carazo, S; Buno, A; Monjo, I; Plasencia-Rodriguez, C; Iturzaeta, JM; Lapunzina, P; Heath, KE; Balsa, A; Aguado, P</t>
  </si>
  <si>
    <t>Can we identify individuals with an ALPL variant in adults with persistent hypophosphatasaemia?</t>
  </si>
  <si>
    <t>ORPHANET JOURNAL OF RARE DISEASES</t>
  </si>
  <si>
    <t>[Tornero, C.; Navarro-Compan, V.; Garcia-Carazo, S.; Monjo, I.; Plasencia-Rodriguez, C.; Balsa, A.; Aguado, P.] La Paz Univ Hosp, IdiPAZ, Dept Rheumatol, Paseo Castellana 261, Madrid 28046, Spain; [Tenorio, J. A.; Lapunzina, P.; Heath, K. E.] Univ Autonoma Madrid, La Paz Univ Hosp, IdiPAZ, Inst Med &amp; Mol Genet INGEMM, Madrid, Spain; [Tenorio, J. A.; Lapunzina, P.; Heath, K. E.] ISCIII, CIBERER Ctr Invest Biomed Red Enfermedades Raras, Madrid, Spain; [Buno, A.; Iturzaeta, J. M.] La Paz Univ Hosp, Dept Clin Biochem, Madrid, Spain; [Heath, K. E.] La Paz Univ Hosp, Skeletal Dysplasia Multidisciplinary Unit UMDE, Madrid, Spain</t>
  </si>
  <si>
    <t>Tornero, C (reprint author), La Paz Univ Hosp, IdiPAZ, Dept Rheumatol, Paseo Castellana 261, Madrid 28046, Spain.</t>
  </si>
  <si>
    <t>1750-1172</t>
  </si>
  <si>
    <t>1º CUARTIL</t>
  </si>
  <si>
    <t>1º DECIL</t>
  </si>
  <si>
    <t>Q1</t>
  </si>
  <si>
    <t>SI</t>
  </si>
  <si>
    <t>Correction</t>
  </si>
  <si>
    <t>Editorial Material</t>
  </si>
  <si>
    <t>Review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</si>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</sst>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acion/FUNDACI&#211;N/IPAZ/Informes%20bibliom&#233;tricos/2020/IdiPAZ_Marz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B2" t="str">
            <v>1069-6563</v>
          </cell>
          <cell r="C2">
            <v>2.9630000000000001</v>
          </cell>
          <cell r="D2" t="str">
            <v>Q1</v>
          </cell>
          <cell r="E2" t="str">
            <v>EMERGENCY MEDICINE -- SCIE</v>
          </cell>
          <cell r="F2" t="str">
            <v>5 DE 29</v>
          </cell>
          <cell r="G2" t="str">
            <v>NO</v>
          </cell>
        </row>
        <row r="3">
          <cell r="B3" t="str">
            <v>1948-7193</v>
          </cell>
          <cell r="C3">
            <v>3.8610000000000002</v>
          </cell>
          <cell r="D3" t="str">
            <v>Q1</v>
          </cell>
          <cell r="E3" t="str">
            <v>CHEMISTRY, MEDICINAL -- SCIE</v>
          </cell>
          <cell r="F3" t="str">
            <v>13/61</v>
          </cell>
          <cell r="G3" t="str">
            <v>NO</v>
          </cell>
        </row>
        <row r="4">
          <cell r="B4" t="str">
            <v>2156-8952</v>
          </cell>
          <cell r="C4">
            <v>3.2</v>
          </cell>
          <cell r="D4" t="str">
            <v>Q2</v>
          </cell>
          <cell r="E4" t="str">
            <v>CHEMISTRY, APPLIED - SCIE;</v>
          </cell>
          <cell r="F4" t="str">
            <v>18/71</v>
          </cell>
          <cell r="G4" t="str">
            <v>NO</v>
          </cell>
        </row>
        <row r="5">
          <cell r="B5" t="str">
            <v>2379-3694</v>
          </cell>
          <cell r="C5">
            <v>6.944</v>
          </cell>
          <cell r="D5" t="str">
            <v>Q1</v>
          </cell>
          <cell r="E5" t="str">
            <v>CHEMISTRY, ANALYTICAL -- SCIE</v>
          </cell>
          <cell r="F5" t="str">
            <v>4 DE 84</v>
          </cell>
          <cell r="G5" t="str">
            <v>SI</v>
          </cell>
        </row>
        <row r="6">
          <cell r="B6" t="str">
            <v>1742-7061</v>
          </cell>
          <cell r="C6">
            <v>6.6379999999999999</v>
          </cell>
          <cell r="D6" t="str">
            <v>Q1</v>
          </cell>
          <cell r="E6" t="str">
            <v>MATERIALS SCIENCE, BIOMATERIALS - SCIE;</v>
          </cell>
          <cell r="F6" t="str">
            <v>3 DE 32</v>
          </cell>
          <cell r="G6" t="str">
            <v>SI</v>
          </cell>
        </row>
        <row r="7">
          <cell r="B7" t="str">
            <v>1784-3286</v>
          </cell>
          <cell r="C7">
            <v>0.96</v>
          </cell>
          <cell r="D7" t="str">
            <v>Q3</v>
          </cell>
          <cell r="E7" t="str">
            <v>MEDICINE, GENERAL &amp; INTERNAL - SCIE</v>
          </cell>
          <cell r="F7" t="str">
            <v>114/160</v>
          </cell>
          <cell r="G7" t="str">
            <v>NO</v>
          </cell>
        </row>
        <row r="8">
          <cell r="B8" t="str">
            <v>1938-2650</v>
          </cell>
          <cell r="C8" t="str">
            <v>NO TIENE</v>
          </cell>
          <cell r="D8" t="str">
            <v>NO TIENE</v>
          </cell>
          <cell r="E8" t="str">
            <v>NO TIENE</v>
          </cell>
          <cell r="F8" t="str">
            <v>NO TIENE</v>
          </cell>
          <cell r="G8" t="str">
            <v>NO</v>
          </cell>
        </row>
        <row r="9">
          <cell r="B9" t="str">
            <v>0001-5792</v>
          </cell>
          <cell r="C9">
            <v>1.3129999999999999</v>
          </cell>
          <cell r="D9" t="str">
            <v>Q4</v>
          </cell>
          <cell r="E9" t="str">
            <v>HEMATOLOGY -- SCIE</v>
          </cell>
          <cell r="F9" t="str">
            <v>61/73</v>
          </cell>
          <cell r="G9" t="str">
            <v>NO</v>
          </cell>
        </row>
        <row r="10">
          <cell r="B10" t="str">
            <v>0065-1281</v>
          </cell>
          <cell r="C10">
            <v>1.7190000000000001</v>
          </cell>
          <cell r="D10" t="str">
            <v>Q4</v>
          </cell>
          <cell r="E10" t="str">
            <v>CELL BIOLOGY - SCIE</v>
          </cell>
          <cell r="F10" t="str">
            <v>166/193</v>
          </cell>
          <cell r="G10" t="str">
            <v>NO</v>
          </cell>
        </row>
        <row r="11">
          <cell r="B11" t="str">
            <v>0001-6349</v>
          </cell>
          <cell r="C11">
            <v>2.7410000000000001</v>
          </cell>
          <cell r="D11" t="str">
            <v>Q2</v>
          </cell>
          <cell r="E11" t="str">
            <v>OBSTETRICS &amp; GYNECOLOGY -- SCIE</v>
          </cell>
          <cell r="F11" t="str">
            <v>21/83</v>
          </cell>
          <cell r="G11" t="str">
            <v>NO</v>
          </cell>
        </row>
        <row r="12">
          <cell r="B12" t="str">
            <v>0001-6357</v>
          </cell>
          <cell r="C12">
            <v>1.5649999999999999</v>
          </cell>
          <cell r="D12" t="str">
            <v>Q3</v>
          </cell>
          <cell r="E12" t="str">
            <v>DENTISTRY, ORAL SURGERY &amp; MEDICINE -- SCIE</v>
          </cell>
          <cell r="F12" t="str">
            <v>46/91</v>
          </cell>
          <cell r="G12" t="str">
            <v>NO</v>
          </cell>
        </row>
        <row r="13">
          <cell r="B13" t="str">
            <v>2306-4102</v>
          </cell>
          <cell r="C13" t="str">
            <v>NO TIENE</v>
          </cell>
          <cell r="D13" t="str">
            <v>NO TIENE</v>
          </cell>
          <cell r="E13" t="str">
            <v>NO TIENE</v>
          </cell>
          <cell r="F13" t="str">
            <v>NO TIENE</v>
          </cell>
          <cell r="G13" t="str">
            <v>NO</v>
          </cell>
        </row>
        <row r="14">
          <cell r="B14" t="str">
            <v>0001-6519</v>
          </cell>
          <cell r="C14" t="str">
            <v>NO TIENE</v>
          </cell>
          <cell r="D14" t="str">
            <v>NO TIENE</v>
          </cell>
          <cell r="E14" t="str">
            <v>NO TIENE</v>
          </cell>
          <cell r="F14" t="str">
            <v>NO TIENE</v>
          </cell>
          <cell r="G14" t="str">
            <v>NO</v>
          </cell>
        </row>
        <row r="15">
          <cell r="B15" t="str">
            <v>1988-3013</v>
          </cell>
          <cell r="C15" t="str">
            <v>NO TIENE</v>
          </cell>
          <cell r="D15" t="str">
            <v>NO TIENE</v>
          </cell>
          <cell r="E15" t="str">
            <v>NO TIENE</v>
          </cell>
          <cell r="F15" t="str">
            <v>NO TIENE</v>
          </cell>
          <cell r="G15" t="str">
            <v>NO</v>
          </cell>
        </row>
        <row r="16">
          <cell r="B16" t="str">
            <v>0803-5253</v>
          </cell>
          <cell r="C16">
            <v>2.2650000000000001</v>
          </cell>
          <cell r="D16" t="str">
            <v>Q2</v>
          </cell>
          <cell r="E16" t="str">
            <v>PEDIATRICS - SCIE</v>
          </cell>
          <cell r="F16" t="str">
            <v>43/124</v>
          </cell>
          <cell r="G16" t="str">
            <v>NO</v>
          </cell>
        </row>
        <row r="17">
          <cell r="B17" t="str">
            <v>0001-7310</v>
          </cell>
          <cell r="C17" t="str">
            <v>NO TIENE</v>
          </cell>
          <cell r="D17" t="str">
            <v>NO TIENE</v>
          </cell>
          <cell r="E17" t="str">
            <v>NO TIENE</v>
          </cell>
          <cell r="F17" t="str">
            <v>NO TIENE</v>
          </cell>
          <cell r="G17" t="str">
            <v>NO</v>
          </cell>
        </row>
        <row r="18">
          <cell r="B18" t="str">
            <v>1578-2190</v>
          </cell>
          <cell r="C18" t="str">
            <v>NO TIENE</v>
          </cell>
          <cell r="D18" t="str">
            <v>NO TIENE</v>
          </cell>
          <cell r="E18" t="str">
            <v>NO TIENE</v>
          </cell>
          <cell r="F18" t="str">
            <v>NO TIENE</v>
          </cell>
          <cell r="G18" t="str">
            <v>NO</v>
          </cell>
        </row>
        <row r="19">
          <cell r="B19" t="str">
            <v>1139-9287</v>
          </cell>
          <cell r="C19">
            <v>1.4790000000000001</v>
          </cell>
          <cell r="D19" t="str">
            <v>Q3</v>
          </cell>
          <cell r="E19" t="str">
            <v>PSYCHIATRY -- SCIE</v>
          </cell>
          <cell r="F19" t="str">
            <v>108/146</v>
          </cell>
          <cell r="G19" t="str">
            <v>NO</v>
          </cell>
        </row>
        <row r="20">
          <cell r="B20" t="str">
            <v>0210-4806</v>
          </cell>
          <cell r="C20">
            <v>1.1359999999999999</v>
          </cell>
          <cell r="D20" t="str">
            <v>Q4</v>
          </cell>
          <cell r="E20" t="str">
            <v>UROLOGY &amp; NEPHROLOGY - SCIE</v>
          </cell>
          <cell r="F20" t="str">
            <v>68/80</v>
          </cell>
          <cell r="G20" t="str">
            <v>NO</v>
          </cell>
        </row>
        <row r="21">
          <cell r="B21" t="str">
            <v>1699-7980</v>
          </cell>
          <cell r="C21">
            <v>1.1359999999999999</v>
          </cell>
          <cell r="D21" t="str">
            <v>Q4</v>
          </cell>
          <cell r="E21" t="str">
            <v>UROLOGY &amp; NEPHROLOGY - SCIE</v>
          </cell>
          <cell r="F21" t="str">
            <v>68/80</v>
          </cell>
          <cell r="G21" t="str">
            <v>NO</v>
          </cell>
        </row>
        <row r="22">
          <cell r="B22" t="str">
            <v>0965-2140</v>
          </cell>
          <cell r="C22">
            <v>6.851</v>
          </cell>
          <cell r="D22" t="str">
            <v>Q1</v>
          </cell>
          <cell r="E22" t="str">
            <v>SUBSTANCE ABUSE -- SCIE</v>
          </cell>
          <cell r="F22" t="str">
            <v>1 DE 19</v>
          </cell>
          <cell r="G22" t="str">
            <v>SI</v>
          </cell>
        </row>
        <row r="23">
          <cell r="B23" t="str">
            <v>0214-4840</v>
          </cell>
          <cell r="C23">
            <v>3.1669999999999998</v>
          </cell>
          <cell r="D23" t="str">
            <v>Q2</v>
          </cell>
          <cell r="E23" t="str">
            <v>SUBSTANCE ABUSE -- SCIE</v>
          </cell>
          <cell r="F23" t="str">
            <v>6 DE 19</v>
          </cell>
          <cell r="G23" t="str">
            <v>NO</v>
          </cell>
        </row>
        <row r="24">
          <cell r="B24" t="str">
            <v>2161-8313</v>
          </cell>
          <cell r="C24">
            <v>7.24</v>
          </cell>
          <cell r="D24" t="str">
            <v>Q1</v>
          </cell>
          <cell r="E24" t="str">
            <v>NUTRITION &amp; DIETETICS - SCIE</v>
          </cell>
          <cell r="F24" t="str">
            <v>3 DE 87</v>
          </cell>
          <cell r="G24" t="str">
            <v>SI</v>
          </cell>
        </row>
        <row r="25">
          <cell r="B25" t="str">
            <v>0002-0729</v>
          </cell>
          <cell r="C25">
            <v>4.5110000000000001</v>
          </cell>
          <cell r="D25" t="str">
            <v>Q1</v>
          </cell>
          <cell r="E25" t="str">
            <v>GERIATRICS &amp; GERONTOLOGY - SCIE</v>
          </cell>
          <cell r="F25" t="str">
            <v>9 DE 53</v>
          </cell>
          <cell r="G25" t="str">
            <v>NO</v>
          </cell>
        </row>
        <row r="26">
          <cell r="B26" t="str">
            <v>2152-5250</v>
          </cell>
          <cell r="C26">
            <v>4.2320000000000002</v>
          </cell>
          <cell r="D26" t="str">
            <v>Q1</v>
          </cell>
          <cell r="E26" t="str">
            <v>GERIATRICS &amp; GERONTOLOGY -- SCIE</v>
          </cell>
          <cell r="F26" t="str">
            <v>12  DE 53</v>
          </cell>
          <cell r="G26" t="str">
            <v>NO</v>
          </cell>
        </row>
        <row r="27">
          <cell r="B27" t="str">
            <v>1474-9726</v>
          </cell>
          <cell r="C27">
            <v>7.3639999999999999</v>
          </cell>
          <cell r="D27" t="str">
            <v>Q1</v>
          </cell>
          <cell r="E27" t="str">
            <v>GERIATRICS &amp; GERONTOLOGY - SCIE;</v>
          </cell>
          <cell r="F27" t="str">
            <v>3 DE 53</v>
          </cell>
          <cell r="G27" t="str">
            <v>SI</v>
          </cell>
        </row>
        <row r="28">
          <cell r="B28" t="str">
            <v>1474-9718</v>
          </cell>
          <cell r="C28">
            <v>7.3460000000000001</v>
          </cell>
          <cell r="D28" t="str">
            <v>Q1</v>
          </cell>
          <cell r="E28" t="str">
            <v>GERIATRICS &amp; GERONTOLOGY -- SCIE</v>
          </cell>
          <cell r="F28" t="str">
            <v>3 DE 53</v>
          </cell>
          <cell r="G28" t="str">
            <v>SI</v>
          </cell>
        </row>
        <row r="29">
          <cell r="B29" t="str">
            <v>1594-0667</v>
          </cell>
          <cell r="C29">
            <v>2.331</v>
          </cell>
          <cell r="D29" t="str">
            <v>Q3</v>
          </cell>
          <cell r="E29" t="str">
            <v>GERIATRICS &amp; GERONTOLOGY -- SCIE</v>
          </cell>
          <cell r="F29" t="str">
            <v>34/53</v>
          </cell>
          <cell r="G29" t="str">
            <v>NO</v>
          </cell>
        </row>
        <row r="30">
          <cell r="B30" t="str">
            <v>1945-4589</v>
          </cell>
          <cell r="C30">
            <v>5.5149999999999997</v>
          </cell>
          <cell r="D30" t="str">
            <v>Q1</v>
          </cell>
          <cell r="E30" t="str">
            <v>GERIATRICS &amp; GERONTOLOGY -- SCIE</v>
          </cell>
          <cell r="F30" t="str">
            <v>5 DE 53</v>
          </cell>
          <cell r="G30" t="str">
            <v>SI</v>
          </cell>
        </row>
        <row r="31">
          <cell r="B31" t="str">
            <v>2073-4395</v>
          </cell>
          <cell r="C31">
            <v>2.2589999999999999</v>
          </cell>
          <cell r="D31" t="str">
            <v>Q1</v>
          </cell>
          <cell r="E31" t="str">
            <v>AGRONOMY -- SCIE</v>
          </cell>
          <cell r="F31" t="str">
            <v>19/89</v>
          </cell>
          <cell r="G31" t="str">
            <v>NO</v>
          </cell>
        </row>
        <row r="32">
          <cell r="B32" t="str">
            <v>0269-9370</v>
          </cell>
          <cell r="C32">
            <v>4.4989999999999997</v>
          </cell>
          <cell r="D32" t="str">
            <v>Q1</v>
          </cell>
          <cell r="E32" t="str">
            <v>VIROLOGY - SCIE;</v>
          </cell>
          <cell r="F32" t="str">
            <v>7 de 36</v>
          </cell>
          <cell r="G32" t="str">
            <v>NO</v>
          </cell>
        </row>
        <row r="33">
          <cell r="B33" t="str">
            <v>1473-5571</v>
          </cell>
          <cell r="C33">
            <v>4.4989999999999997</v>
          </cell>
          <cell r="D33" t="str">
            <v>Q1</v>
          </cell>
          <cell r="E33" t="str">
            <v>VIROLOGY - SCIE;</v>
          </cell>
          <cell r="F33" t="str">
            <v>7 de 36</v>
          </cell>
          <cell r="G33" t="str">
            <v>NO</v>
          </cell>
        </row>
        <row r="34">
          <cell r="B34" t="str">
            <v>1087-2914</v>
          </cell>
          <cell r="C34">
            <v>3.742</v>
          </cell>
          <cell r="D34" t="str">
            <v>Q2</v>
          </cell>
          <cell r="E34" t="str">
            <v>INFECTIOUS DISEASES - SCIE</v>
          </cell>
          <cell r="F34" t="str">
            <v>24/89</v>
          </cell>
          <cell r="G34" t="str">
            <v>NO</v>
          </cell>
        </row>
        <row r="35">
          <cell r="B35" t="str">
            <v>2373-8006</v>
          </cell>
          <cell r="C35" t="str">
            <v>NO TIENE</v>
          </cell>
          <cell r="D35" t="str">
            <v>NO TIENE</v>
          </cell>
          <cell r="E35" t="str">
            <v>NO TIENE</v>
          </cell>
          <cell r="F35" t="str">
            <v>NO TIENE</v>
          </cell>
          <cell r="G35" t="str">
            <v>NO</v>
          </cell>
        </row>
        <row r="36">
          <cell r="B36" t="str">
            <v>0145-6008</v>
          </cell>
          <cell r="C36">
            <v>3.2349999999999999</v>
          </cell>
          <cell r="D36" t="str">
            <v>Q2</v>
          </cell>
          <cell r="E36" t="str">
            <v>SUBSTANCE ABUSE -- SCIE</v>
          </cell>
          <cell r="F36" t="str">
            <v>5  DE 19</v>
          </cell>
          <cell r="G36" t="str">
            <v>NO</v>
          </cell>
        </row>
        <row r="37">
          <cell r="B37" t="str">
            <v>1427-3101</v>
          </cell>
          <cell r="C37" t="str">
            <v>NO TIENE</v>
          </cell>
          <cell r="D37" t="str">
            <v>NO TIENE</v>
          </cell>
          <cell r="E37" t="str">
            <v>NO TIENE</v>
          </cell>
          <cell r="F37" t="str">
            <v>NO TIENE</v>
          </cell>
          <cell r="G37" t="str">
            <v>NO</v>
          </cell>
        </row>
        <row r="38">
          <cell r="B38" t="str">
            <v>0269-2813</v>
          </cell>
          <cell r="C38">
            <v>7.7309999999999999</v>
          </cell>
          <cell r="D38" t="str">
            <v>Q1</v>
          </cell>
          <cell r="E38" t="str">
            <v>PHARMACOLOGY &amp; PHARMACY - SCIE;</v>
          </cell>
          <cell r="F38" t="str">
            <v>10/267</v>
          </cell>
          <cell r="G38" t="str">
            <v>SI</v>
          </cell>
        </row>
        <row r="39">
          <cell r="B39" t="str">
            <v>0344-5062</v>
          </cell>
          <cell r="C39">
            <v>0.15</v>
          </cell>
          <cell r="D39" t="str">
            <v>Q4</v>
          </cell>
          <cell r="E39" t="str">
            <v>ALLERGY - SCIE</v>
          </cell>
          <cell r="F39" t="str">
            <v>27/27</v>
          </cell>
          <cell r="G39" t="str">
            <v>NO</v>
          </cell>
        </row>
        <row r="40">
          <cell r="B40" t="str">
            <v>0105-4538</v>
          </cell>
          <cell r="C40">
            <v>6.7709999999999999</v>
          </cell>
          <cell r="D40" t="str">
            <v>Q1</v>
          </cell>
          <cell r="E40" t="str">
            <v>ALLERGY - SCIE;</v>
          </cell>
          <cell r="F40" t="str">
            <v>4 DE 27</v>
          </cell>
          <cell r="G40" t="str">
            <v>NO</v>
          </cell>
        </row>
        <row r="41">
          <cell r="B41" t="str">
            <v>1398-9995</v>
          </cell>
          <cell r="C41">
            <v>6.7709999999999999</v>
          </cell>
          <cell r="D41" t="str">
            <v>Q1</v>
          </cell>
          <cell r="E41" t="str">
            <v>ALLERGY -- SCIE</v>
          </cell>
          <cell r="F41" t="str">
            <v>4 DE 27</v>
          </cell>
          <cell r="G41" t="str">
            <v>NO</v>
          </cell>
        </row>
        <row r="42">
          <cell r="B42" t="str">
            <v>1088-5412</v>
          </cell>
          <cell r="C42">
            <v>2.1240000000000001</v>
          </cell>
          <cell r="D42" t="str">
            <v>Q3</v>
          </cell>
          <cell r="E42" t="str">
            <v>ALLERGY - SCIE</v>
          </cell>
          <cell r="F42" t="str">
            <v>19/27</v>
          </cell>
          <cell r="G42" t="str">
            <v>NO</v>
          </cell>
        </row>
        <row r="43">
          <cell r="B43" t="str">
            <v>1710-1484</v>
          </cell>
          <cell r="C43">
            <v>2.6640000000000001</v>
          </cell>
          <cell r="D43" t="str">
            <v>Q3</v>
          </cell>
          <cell r="E43" t="str">
            <v>ALLERGY -- SCIE</v>
          </cell>
          <cell r="F43" t="str">
            <v>18/27</v>
          </cell>
          <cell r="G43" t="str">
            <v>NO</v>
          </cell>
        </row>
        <row r="44">
          <cell r="B44" t="str">
            <v>1552-5260</v>
          </cell>
          <cell r="C44">
            <v>14.423</v>
          </cell>
          <cell r="D44" t="str">
            <v>Q1</v>
          </cell>
          <cell r="E44" t="str">
            <v>CLINICAL NEUROLOGY - SCIE</v>
          </cell>
          <cell r="F44" t="str">
            <v>4/199</v>
          </cell>
          <cell r="G44" t="str">
            <v>SI</v>
          </cell>
        </row>
        <row r="45">
          <cell r="B45" t="str">
            <v>2352-8729</v>
          </cell>
          <cell r="C45" t="str">
            <v>NO TIENE</v>
          </cell>
          <cell r="D45" t="str">
            <v>NO TIENE</v>
          </cell>
          <cell r="E45" t="str">
            <v>NO TIENE</v>
          </cell>
          <cell r="F45" t="str">
            <v>NO TIENE</v>
          </cell>
          <cell r="G45" t="str">
            <v>NO</v>
          </cell>
        </row>
        <row r="46">
          <cell r="B46" t="str">
            <v>1758-9193</v>
          </cell>
          <cell r="C46">
            <v>6.1420000000000003</v>
          </cell>
          <cell r="D46" t="str">
            <v>Q1</v>
          </cell>
          <cell r="E46" t="str">
            <v>CLINICAL NEUROLOGY -- SCIE</v>
          </cell>
          <cell r="F46" t="str">
            <v>19/199</v>
          </cell>
          <cell r="G46" t="str">
            <v>SI</v>
          </cell>
        </row>
        <row r="47">
          <cell r="B47" t="str">
            <v>0002-8703</v>
          </cell>
          <cell r="C47">
            <v>4.0229999999999997</v>
          </cell>
          <cell r="D47" t="str">
            <v>Q2</v>
          </cell>
          <cell r="E47" t="str">
            <v>CARDIAC &amp; CARDIOVASCULAR SYSTEMS -- SCIE</v>
          </cell>
          <cell r="F47" t="str">
            <v>41/136</v>
          </cell>
          <cell r="G47" t="str">
            <v>NO</v>
          </cell>
        </row>
        <row r="48">
          <cell r="B48" t="str">
            <v>0002-9122</v>
          </cell>
          <cell r="C48">
            <v>2.4809999999999999</v>
          </cell>
          <cell r="D48" t="str">
            <v>Q1</v>
          </cell>
          <cell r="E48" t="str">
            <v>PLANT SCIENCES - SCIE</v>
          </cell>
          <cell r="F48" t="str">
            <v>53/228</v>
          </cell>
          <cell r="G48" t="str">
            <v>NO</v>
          </cell>
        </row>
        <row r="49">
          <cell r="B49" t="str">
            <v>0002-9149</v>
          </cell>
          <cell r="C49">
            <v>2.843</v>
          </cell>
          <cell r="D49" t="str">
            <v>Q2</v>
          </cell>
          <cell r="E49" t="str">
            <v>CARDIAC &amp; CARDIOVASCULAR SYSTEMS - SCIE</v>
          </cell>
          <cell r="F49" t="str">
            <v>59/136</v>
          </cell>
          <cell r="G49" t="str">
            <v>NO</v>
          </cell>
        </row>
        <row r="50">
          <cell r="B50" t="str">
            <v>0002-9165</v>
          </cell>
          <cell r="C50">
            <v>6.5679999999999996</v>
          </cell>
          <cell r="D50" t="str">
            <v>Q1</v>
          </cell>
          <cell r="E50" t="str">
            <v>NUTRITION &amp; DIETETICS - SCIE</v>
          </cell>
          <cell r="F50" t="str">
            <v>5 DE 86</v>
          </cell>
          <cell r="G50" t="str">
            <v>SI</v>
          </cell>
        </row>
        <row r="51">
          <cell r="B51" t="str">
            <v>0193-1091</v>
          </cell>
          <cell r="C51">
            <v>1.1060000000000001</v>
          </cell>
          <cell r="D51" t="str">
            <v>Q4</v>
          </cell>
          <cell r="E51" t="str">
            <v>DERMATOLOGY - SCIE</v>
          </cell>
          <cell r="F51" t="str">
            <v>54/66</v>
          </cell>
          <cell r="G51" t="str">
            <v>NO</v>
          </cell>
        </row>
        <row r="52">
          <cell r="B52" t="str">
            <v>1533-0311</v>
          </cell>
          <cell r="C52">
            <v>1.1060000000000001</v>
          </cell>
          <cell r="D52" t="str">
            <v>Q4</v>
          </cell>
          <cell r="E52" t="str">
            <v>DERMATOLOGY - SCIE</v>
          </cell>
          <cell r="F52" t="str">
            <v>54/66</v>
          </cell>
          <cell r="G52" t="str">
            <v>NO</v>
          </cell>
        </row>
        <row r="53">
          <cell r="B53" t="str">
            <v>0735-6757</v>
          </cell>
          <cell r="C53">
            <v>1.651</v>
          </cell>
          <cell r="D53" t="str">
            <v>Q2</v>
          </cell>
          <cell r="E53" t="str">
            <v>EMERGENCY MEDICINE -- SCIE</v>
          </cell>
          <cell r="F53" t="str">
            <v>14/29</v>
          </cell>
          <cell r="G53" t="str">
            <v>NO</v>
          </cell>
        </row>
        <row r="54">
          <cell r="B54" t="str">
            <v>0002-9297</v>
          </cell>
          <cell r="C54">
            <v>9.9239999999999995</v>
          </cell>
          <cell r="D54" t="str">
            <v>Q1</v>
          </cell>
          <cell r="E54" t="str">
            <v>GENETICS &amp; HEREDITY - SCIE</v>
          </cell>
          <cell r="F54" t="str">
            <v>9/174</v>
          </cell>
          <cell r="G54" t="str">
            <v>SI</v>
          </cell>
        </row>
        <row r="55">
          <cell r="B55" t="str">
            <v>0196-6553</v>
          </cell>
          <cell r="C55">
            <v>1.9710000000000001</v>
          </cell>
          <cell r="D55" t="str">
            <v>Q2</v>
          </cell>
          <cell r="E55" t="str">
            <v>PUBLIC, ENVIRONMENTAL &amp; OCCUPATIONAL HEALTH - SCIE;</v>
          </cell>
          <cell r="F55" t="str">
            <v>92/185</v>
          </cell>
          <cell r="G55" t="str">
            <v>NO</v>
          </cell>
        </row>
        <row r="56">
          <cell r="B56" t="str">
            <v>1552-4825</v>
          </cell>
          <cell r="C56">
            <v>2.1970000000000001</v>
          </cell>
          <cell r="D56" t="str">
            <v>Q3</v>
          </cell>
          <cell r="E56" t="str">
            <v>GENETICS &amp; HEREDITY - SCIE</v>
          </cell>
          <cell r="F56" t="str">
            <v>110/174</v>
          </cell>
          <cell r="G56" t="str">
            <v>NO</v>
          </cell>
        </row>
        <row r="57">
          <cell r="B57" t="str">
            <v>0002-9343</v>
          </cell>
          <cell r="C57">
            <v>4.76</v>
          </cell>
          <cell r="D57" t="str">
            <v>Q1</v>
          </cell>
          <cell r="E57" t="str">
            <v>MEDICINE, GENERAL &amp; INTERNAL - SCIE</v>
          </cell>
          <cell r="F57" t="str">
            <v>20/160</v>
          </cell>
          <cell r="G57" t="str">
            <v>NO</v>
          </cell>
        </row>
        <row r="58">
          <cell r="B58" t="str">
            <v>0195-6108</v>
          </cell>
          <cell r="C58">
            <v>3.2559999999999998</v>
          </cell>
          <cell r="D58" t="str">
            <v>Q2</v>
          </cell>
          <cell r="E58" t="str">
            <v>CLINICAL NEUROLOGY -- SCIE</v>
          </cell>
          <cell r="F58" t="str">
            <v>66/199</v>
          </cell>
          <cell r="G58" t="str">
            <v>NO</v>
          </cell>
        </row>
        <row r="59">
          <cell r="B59" t="str">
            <v>0002-9378</v>
          </cell>
          <cell r="C59">
            <v>6.12</v>
          </cell>
          <cell r="D59" t="str">
            <v>Q1</v>
          </cell>
          <cell r="E59" t="str">
            <v>OBSTETRICS &amp; GYNECOLOGY -- SCIE</v>
          </cell>
          <cell r="F59" t="str">
            <v>2 DE 83</v>
          </cell>
          <cell r="G59" t="str">
            <v>SI</v>
          </cell>
        </row>
        <row r="60">
          <cell r="B60" t="str">
            <v>0002-9394</v>
          </cell>
          <cell r="C60">
            <v>4.4829999999999997</v>
          </cell>
          <cell r="D60" t="str">
            <v>Q1</v>
          </cell>
          <cell r="E60" t="str">
            <v>OPHTHALMOLOGY - SCIE</v>
          </cell>
          <cell r="F60" t="str">
            <v>6 DE 59</v>
          </cell>
          <cell r="G60" t="str">
            <v>NO</v>
          </cell>
        </row>
        <row r="61">
          <cell r="B61" t="str">
            <v>0002-9440</v>
          </cell>
          <cell r="C61">
            <v>3.762</v>
          </cell>
          <cell r="D61" t="str">
            <v>Q1</v>
          </cell>
          <cell r="E61" t="str">
            <v>PATHOLOGY - SCIE</v>
          </cell>
          <cell r="F61" t="str">
            <v>14/76</v>
          </cell>
          <cell r="G61" t="str">
            <v>NO</v>
          </cell>
        </row>
        <row r="62">
          <cell r="B62" t="str">
            <v>0735-1631</v>
          </cell>
          <cell r="C62">
            <v>1.581</v>
          </cell>
          <cell r="D62" t="str">
            <v>Q3</v>
          </cell>
          <cell r="E62" t="str">
            <v>OBSTETRICS &amp; GYNECOLOGY - SCIE;</v>
          </cell>
          <cell r="F62" t="str">
            <v>57/83</v>
          </cell>
          <cell r="G62" t="str">
            <v>NO</v>
          </cell>
        </row>
        <row r="63">
          <cell r="B63" t="str">
            <v>0002-9483</v>
          </cell>
          <cell r="C63">
            <v>2.6619999999999999</v>
          </cell>
          <cell r="D63" t="str">
            <v>Q2</v>
          </cell>
          <cell r="E63" t="str">
            <v>EVOLUTIONARY BIOLOGY -- SCIE</v>
          </cell>
          <cell r="F63" t="str">
            <v>22/50</v>
          </cell>
          <cell r="G63" t="str">
            <v>NO</v>
          </cell>
        </row>
        <row r="64">
          <cell r="B64" t="str">
            <v>1931-857X</v>
          </cell>
          <cell r="C64">
            <v>3.323</v>
          </cell>
          <cell r="D64" t="str">
            <v>Q1</v>
          </cell>
          <cell r="E64" t="str">
            <v>UROLOGY &amp; NEPHROLOGY - SCIE;</v>
          </cell>
          <cell r="F64" t="str">
            <v>16/80</v>
          </cell>
          <cell r="G64" t="str">
            <v>NO</v>
          </cell>
        </row>
        <row r="65">
          <cell r="B65" t="str">
            <v>0749-3797</v>
          </cell>
          <cell r="C65">
            <v>4.4349999999999996</v>
          </cell>
          <cell r="D65" t="str">
            <v>Q1</v>
          </cell>
          <cell r="E65" t="str">
            <v>MEDICINE, GENERAL &amp; INTERNAL - SCIE;</v>
          </cell>
          <cell r="F65" t="str">
            <v>23/160</v>
          </cell>
          <cell r="G65" t="str">
            <v>NO</v>
          </cell>
        </row>
        <row r="66">
          <cell r="B66" t="str">
            <v>1073-449X</v>
          </cell>
          <cell r="C66">
            <v>16.494</v>
          </cell>
          <cell r="D66" t="str">
            <v>Q1</v>
          </cell>
          <cell r="E66" t="str">
            <v>CRITICAL CARE MEDICINE - SCIE;</v>
          </cell>
          <cell r="F66" t="str">
            <v>3 DE 33</v>
          </cell>
          <cell r="G66" t="str">
            <v>SI</v>
          </cell>
        </row>
        <row r="67">
          <cell r="B67" t="str">
            <v>1600-6135</v>
          </cell>
          <cell r="C67">
            <v>7.1630000000000003</v>
          </cell>
          <cell r="D67" t="str">
            <v>Q1</v>
          </cell>
          <cell r="E67" t="str">
            <v>SURGERY - SCIE;</v>
          </cell>
          <cell r="F67" t="str">
            <v>5/203</v>
          </cell>
          <cell r="G67" t="str">
            <v>SI</v>
          </cell>
        </row>
        <row r="68">
          <cell r="B68" t="str">
            <v>1600-6143</v>
          </cell>
          <cell r="C68">
            <v>7.1630000000000003</v>
          </cell>
          <cell r="D68" t="str">
            <v>Q1</v>
          </cell>
          <cell r="E68" t="str">
            <v>SURGERY - SCIE;</v>
          </cell>
          <cell r="F68" t="str">
            <v>5/203</v>
          </cell>
          <cell r="G68" t="str">
            <v>SI</v>
          </cell>
        </row>
        <row r="69">
          <cell r="B69" t="str">
            <v>1936-959X</v>
          </cell>
          <cell r="C69">
            <v>3.2559999999999998</v>
          </cell>
          <cell r="D69" t="str">
            <v>Q2</v>
          </cell>
          <cell r="E69" t="str">
            <v>CLINICAL NEUROLOGY - SCIE;</v>
          </cell>
          <cell r="F69" t="str">
            <v>65/199</v>
          </cell>
          <cell r="G69" t="str">
            <v>NO</v>
          </cell>
        </row>
        <row r="70">
          <cell r="B70" t="str">
            <v>1075-9964</v>
          </cell>
          <cell r="C70">
            <v>2.7040000000000002</v>
          </cell>
          <cell r="D70" t="str">
            <v>Q3</v>
          </cell>
          <cell r="E70" t="str">
            <v>MICROBIOLOGY - SCIE</v>
          </cell>
          <cell r="F70" t="str">
            <v>73/133</v>
          </cell>
          <cell r="G70" t="str">
            <v>NO</v>
          </cell>
        </row>
        <row r="71">
          <cell r="B71" t="str">
            <v>0003-2409</v>
          </cell>
          <cell r="C71">
            <v>5.8789999999999996</v>
          </cell>
          <cell r="D71" t="str">
            <v>Q1</v>
          </cell>
          <cell r="E71" t="str">
            <v>ANESTHESIOLOGY -- SCIE</v>
          </cell>
          <cell r="F71" t="str">
            <v>4 DE 31</v>
          </cell>
          <cell r="G71" t="str">
            <v>NO</v>
          </cell>
        </row>
        <row r="72">
          <cell r="B72" t="str">
            <v>2352-5568</v>
          </cell>
          <cell r="C72">
            <v>2.734</v>
          </cell>
          <cell r="D72" t="str">
            <v>Q3</v>
          </cell>
          <cell r="E72" t="str">
            <v>ANESTHESIOLOGY -- SCIE</v>
          </cell>
          <cell r="F72" t="str">
            <v>16 DE 31</v>
          </cell>
          <cell r="G72" t="str">
            <v>NO</v>
          </cell>
        </row>
        <row r="73">
          <cell r="B73" t="str">
            <v>1695-4033</v>
          </cell>
          <cell r="C73">
            <v>1.1659999999999999</v>
          </cell>
          <cell r="D73" t="str">
            <v>Q3</v>
          </cell>
          <cell r="E73" t="str">
            <v>PEDIATRICS - SCIE</v>
          </cell>
          <cell r="F73" t="str">
            <v>92/124</v>
          </cell>
          <cell r="G73" t="str">
            <v>NO</v>
          </cell>
        </row>
        <row r="74">
          <cell r="B74" t="str">
            <v>1695-9531</v>
          </cell>
          <cell r="C74">
            <v>1.1659999999999999</v>
          </cell>
          <cell r="D74" t="str">
            <v>Q3</v>
          </cell>
          <cell r="E74" t="str">
            <v>PEDIATRICS - SCIE</v>
          </cell>
          <cell r="F74" t="str">
            <v>92/124</v>
          </cell>
          <cell r="G74" t="str">
            <v>NO</v>
          </cell>
        </row>
        <row r="75">
          <cell r="B75" t="str">
            <v>0003-2700</v>
          </cell>
          <cell r="C75">
            <v>6.35</v>
          </cell>
          <cell r="D75" t="str">
            <v>Q1</v>
          </cell>
          <cell r="E75" t="str">
            <v>CHEMISTRY, ANALYTICAL - SCIE</v>
          </cell>
          <cell r="F75" t="str">
            <v>7 DE 84</v>
          </cell>
          <cell r="G75" t="str">
            <v>SI</v>
          </cell>
        </row>
        <row r="76">
          <cell r="B76" t="str">
            <v>2047-2919</v>
          </cell>
          <cell r="C76">
            <v>3.1059999999999999</v>
          </cell>
          <cell r="D76" t="str">
            <v>Q1</v>
          </cell>
          <cell r="E76" t="str">
            <v>ANDROLOGY - SCIE</v>
          </cell>
          <cell r="F76" t="str">
            <v>1 DE 7</v>
          </cell>
          <cell r="G76" t="str">
            <v>SI</v>
          </cell>
        </row>
        <row r="77">
          <cell r="B77" t="str">
            <v>0003-2999</v>
          </cell>
          <cell r="C77">
            <v>3.4889999999999999</v>
          </cell>
          <cell r="D77" t="str">
            <v>Q2</v>
          </cell>
          <cell r="E77" t="str">
            <v>ANESTHESIOLOGY - SCIE</v>
          </cell>
          <cell r="F77" t="str">
            <v>8 DE 31</v>
          </cell>
          <cell r="G77" t="str">
            <v>NO</v>
          </cell>
        </row>
        <row r="78">
          <cell r="B78" t="str">
            <v>1433-7851</v>
          </cell>
          <cell r="C78">
            <v>12.257</v>
          </cell>
          <cell r="D78" t="str">
            <v>Q1</v>
          </cell>
          <cell r="E78" t="str">
            <v>CHEMISTRY, MULTIDISCIPLINARY - SCIE</v>
          </cell>
          <cell r="F78" t="str">
            <v>17/172</v>
          </cell>
          <cell r="G78" t="str">
            <v>SI</v>
          </cell>
        </row>
        <row r="79">
          <cell r="B79" t="str">
            <v>0969-6970</v>
          </cell>
          <cell r="C79">
            <v>5.7949999999999999</v>
          </cell>
          <cell r="D79" t="str">
            <v>Q1</v>
          </cell>
          <cell r="E79" t="str">
            <v>PERIPHERAL VASCULAR DISEASE - SCIE</v>
          </cell>
          <cell r="F79" t="str">
            <v>6 DE 65</v>
          </cell>
          <cell r="G79" t="str">
            <v>SI</v>
          </cell>
        </row>
        <row r="80">
          <cell r="B80" t="str">
            <v>0003-3197</v>
          </cell>
          <cell r="C80">
            <v>2.3759999999999999</v>
          </cell>
          <cell r="D80" t="str">
            <v>Q3</v>
          </cell>
          <cell r="E80" t="str">
            <v>PERIPHERAL VASCULAR DISEASE -- SCIE</v>
          </cell>
          <cell r="F80" t="str">
            <v>36/65</v>
          </cell>
          <cell r="G80" t="str">
            <v>NO</v>
          </cell>
        </row>
        <row r="81">
          <cell r="B81" t="str">
            <v>0923-7534</v>
          </cell>
          <cell r="C81">
            <v>14.196</v>
          </cell>
          <cell r="D81" t="str">
            <v>Q1</v>
          </cell>
          <cell r="E81" t="str">
            <v>ONCOLOGY - SCIE</v>
          </cell>
          <cell r="F81" t="str">
            <v>9/229</v>
          </cell>
          <cell r="G81" t="str">
            <v>SI</v>
          </cell>
        </row>
        <row r="82">
          <cell r="B82" t="str">
            <v>1081-1206</v>
          </cell>
          <cell r="C82">
            <v>3.56</v>
          </cell>
          <cell r="D82" t="str">
            <v>Q2</v>
          </cell>
          <cell r="E82" t="str">
            <v>IMMUNOLOGY - SCIE;</v>
          </cell>
          <cell r="F82" t="str">
            <v>67/158</v>
          </cell>
          <cell r="G82" t="str">
            <v>NO</v>
          </cell>
        </row>
        <row r="83">
          <cell r="B83" t="str">
            <v>0939-5555</v>
          </cell>
          <cell r="C83">
            <v>2.85</v>
          </cell>
          <cell r="D83" t="str">
            <v>Q3</v>
          </cell>
          <cell r="E83" t="str">
            <v>HEMATOLOGY - SCIE</v>
          </cell>
          <cell r="F83" t="str">
            <v>38/73</v>
          </cell>
          <cell r="G83" t="str">
            <v>NO</v>
          </cell>
        </row>
        <row r="84">
          <cell r="B84" t="str">
            <v>0003-4819</v>
          </cell>
          <cell r="C84">
            <v>19.315000000000001</v>
          </cell>
          <cell r="D84" t="str">
            <v>Q1</v>
          </cell>
          <cell r="E84" t="str">
            <v>MEDICINE, GENERAL &amp; INTERNAL - SCIE</v>
          </cell>
          <cell r="F84" t="str">
            <v>1/160</v>
          </cell>
          <cell r="G84" t="str">
            <v>SI</v>
          </cell>
        </row>
        <row r="85">
          <cell r="B85" t="str">
            <v>2415-6809</v>
          </cell>
          <cell r="C85" t="str">
            <v>NO TIENE</v>
          </cell>
          <cell r="D85" t="str">
            <v>NO TIENE</v>
          </cell>
          <cell r="E85" t="str">
            <v>NO TIENE</v>
          </cell>
          <cell r="F85" t="str">
            <v>NO TIENE</v>
          </cell>
          <cell r="G85" t="str">
            <v>NO</v>
          </cell>
        </row>
        <row r="86">
          <cell r="B86" t="str">
            <v>0364-5134</v>
          </cell>
          <cell r="C86">
            <v>9.4960000000000004</v>
          </cell>
          <cell r="D86" t="str">
            <v>Q1</v>
          </cell>
          <cell r="E86" t="str">
            <v>CLINICAL NEUROLOGY -- SCIE</v>
          </cell>
          <cell r="F86" t="str">
            <v>9/199</v>
          </cell>
          <cell r="G86" t="str">
            <v>SI</v>
          </cell>
        </row>
        <row r="87">
          <cell r="B87" t="str">
            <v>0250-6807</v>
          </cell>
          <cell r="C87">
            <v>3.0510000000000002</v>
          </cell>
          <cell r="D87" t="str">
            <v>Q1</v>
          </cell>
          <cell r="E87" t="str">
            <v>NUTRITION &amp; DIETETICS -- SCIE</v>
          </cell>
          <cell r="F87" t="str">
            <v>40/87</v>
          </cell>
          <cell r="G87" t="str">
            <v>NO</v>
          </cell>
        </row>
        <row r="88">
          <cell r="B88" t="str">
            <v>1569-8041</v>
          </cell>
          <cell r="C88">
            <v>14.196</v>
          </cell>
          <cell r="D88" t="str">
            <v>Q1</v>
          </cell>
          <cell r="E88" t="str">
            <v>ONCOLOGY -- SCIE</v>
          </cell>
          <cell r="F88" t="str">
            <v>9/230</v>
          </cell>
          <cell r="G88" t="str">
            <v>SI</v>
          </cell>
        </row>
        <row r="89">
          <cell r="B89" t="str">
            <v>0974-2069</v>
          </cell>
          <cell r="C89" t="str">
            <v>NO TIENE</v>
          </cell>
          <cell r="D89" t="str">
            <v>NO TIENE</v>
          </cell>
          <cell r="E89" t="str">
            <v>NO TIENE</v>
          </cell>
          <cell r="F89" t="str">
            <v>NO TIENE</v>
          </cell>
          <cell r="G89" t="str">
            <v>NO</v>
          </cell>
        </row>
        <row r="90">
          <cell r="B90" t="str">
            <v>1546-3222</v>
          </cell>
          <cell r="C90">
            <v>4.0259999999999998</v>
          </cell>
          <cell r="D90" t="str">
            <v>Q2</v>
          </cell>
          <cell r="E90" t="str">
            <v>RESPIRATORY SYSTEM -- SCIE</v>
          </cell>
          <cell r="F90" t="str">
            <v>17/63</v>
          </cell>
          <cell r="G90" t="str">
            <v>NO</v>
          </cell>
        </row>
        <row r="91">
          <cell r="B91" t="str">
            <v>0003-4967</v>
          </cell>
          <cell r="C91">
            <v>14.298999999999999</v>
          </cell>
          <cell r="D91" t="str">
            <v>Q1</v>
          </cell>
          <cell r="E91" t="str">
            <v>RHEUMATOLOGY -- SCIE</v>
          </cell>
          <cell r="F91" t="str">
            <v>2 DE 31</v>
          </cell>
          <cell r="G91" t="str">
            <v>SI</v>
          </cell>
        </row>
        <row r="92">
          <cell r="B92" t="str">
            <v>1468-2060</v>
          </cell>
          <cell r="C92">
            <v>14.298999999999999</v>
          </cell>
          <cell r="D92" t="str">
            <v>Q1</v>
          </cell>
          <cell r="E92" t="str">
            <v>RHEUMATOLOGY -- SCIE</v>
          </cell>
          <cell r="F92" t="str">
            <v>2 DE 31</v>
          </cell>
          <cell r="G92" t="str">
            <v>SI</v>
          </cell>
        </row>
        <row r="93">
          <cell r="B93" t="str">
            <v>0035-8843</v>
          </cell>
          <cell r="C93">
            <v>1.2589999999999999</v>
          </cell>
          <cell r="D93" t="str">
            <v>Q3</v>
          </cell>
          <cell r="E93" t="str">
            <v>SURGERY - SCIE</v>
          </cell>
          <cell r="F93" t="str">
            <v>145/203</v>
          </cell>
          <cell r="G93" t="str">
            <v>NO</v>
          </cell>
        </row>
        <row r="94">
          <cell r="B94" t="str">
            <v>0250-7005</v>
          </cell>
          <cell r="C94">
            <v>1.9350000000000001</v>
          </cell>
          <cell r="D94" t="str">
            <v>Q4</v>
          </cell>
          <cell r="E94" t="str">
            <v>ONCOLOGY - SCIE</v>
          </cell>
          <cell r="F94" t="str">
            <v>184/229</v>
          </cell>
          <cell r="G94" t="str">
            <v>NO</v>
          </cell>
        </row>
        <row r="95">
          <cell r="B95" t="str">
            <v>0066-4804</v>
          </cell>
          <cell r="C95">
            <v>4.7149999999999999</v>
          </cell>
          <cell r="D95" t="str">
            <v>Q1</v>
          </cell>
          <cell r="E95" t="str">
            <v>MICROBIOLOGY - SCIE;</v>
          </cell>
          <cell r="F95" t="str">
            <v>28/133</v>
          </cell>
          <cell r="G95" t="str">
            <v>NO</v>
          </cell>
        </row>
        <row r="96">
          <cell r="B96" t="str">
            <v>1098-6596</v>
          </cell>
          <cell r="C96">
            <v>4.7149999999999999</v>
          </cell>
          <cell r="D96" t="str">
            <v>Q1</v>
          </cell>
          <cell r="E96" t="str">
            <v>MICROBIOLOGY - SCIE;</v>
          </cell>
          <cell r="F96" t="str">
            <v>28/133</v>
          </cell>
          <cell r="G96" t="str">
            <v>NO</v>
          </cell>
        </row>
        <row r="97">
          <cell r="B97" t="str">
            <v>1523-0864</v>
          </cell>
          <cell r="C97">
            <v>5.8280000000000003</v>
          </cell>
          <cell r="D97" t="str">
            <v>Q1</v>
          </cell>
          <cell r="E97" t="str">
            <v>ENDOCRINOLOGY &amp; METABOLISM - SCIE;</v>
          </cell>
          <cell r="F97" t="str">
            <v>41/298</v>
          </cell>
          <cell r="G97" t="str">
            <v>NO</v>
          </cell>
        </row>
        <row r="98">
          <cell r="B98" t="str">
            <v>0166-3542</v>
          </cell>
          <cell r="C98">
            <v>4.13</v>
          </cell>
          <cell r="D98" t="str">
            <v>Q1</v>
          </cell>
          <cell r="E98" t="str">
            <v>VIROLOGY -- SCIE</v>
          </cell>
          <cell r="F98" t="str">
            <v>9 DE 36</v>
          </cell>
          <cell r="G98" t="str">
            <v>NO</v>
          </cell>
        </row>
        <row r="99">
          <cell r="B99" t="str">
            <v>0195-6663</v>
          </cell>
          <cell r="C99">
            <v>3.5009999999999999</v>
          </cell>
          <cell r="D99" t="str">
            <v>Q1</v>
          </cell>
          <cell r="E99" t="str">
            <v>BEHAVIORAL SCIENCES -- SCIE</v>
          </cell>
          <cell r="F99" t="str">
            <v>8 DE 53</v>
          </cell>
          <cell r="G99" t="str">
            <v>NO</v>
          </cell>
        </row>
        <row r="100">
          <cell r="B100" t="str">
            <v>1178-704X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0003-6951</v>
          </cell>
          <cell r="C101">
            <v>3.5209999999999999</v>
          </cell>
          <cell r="D101" t="str">
            <v>Q1</v>
          </cell>
          <cell r="E101" t="str">
            <v>PHYSICS, APPLIED - SCIE</v>
          </cell>
          <cell r="F101" t="str">
            <v>31/148</v>
          </cell>
          <cell r="G101" t="str">
            <v>NO</v>
          </cell>
        </row>
        <row r="102">
          <cell r="B102" t="str">
            <v>1715-5312</v>
          </cell>
          <cell r="C102">
            <v>3.4550000000000001</v>
          </cell>
          <cell r="D102" t="str">
            <v>Q1</v>
          </cell>
          <cell r="E102" t="str">
            <v>PHYSIOLOGY - SCIE;</v>
          </cell>
          <cell r="F102" t="str">
            <v>20/81</v>
          </cell>
          <cell r="G102" t="str">
            <v>NO</v>
          </cell>
        </row>
        <row r="103">
          <cell r="B103" t="str">
            <v>0003-9861</v>
          </cell>
          <cell r="C103">
            <v>3.5590000000000002</v>
          </cell>
          <cell r="D103" t="str">
            <v>Q2</v>
          </cell>
          <cell r="E103" t="str">
            <v>BIOCHEMISTRY &amp; MOLECULAR BIOLOGY - SCIE;</v>
          </cell>
          <cell r="F103" t="str">
            <v>114/298</v>
          </cell>
          <cell r="G103" t="str">
            <v>NO</v>
          </cell>
        </row>
        <row r="104">
          <cell r="B104" t="str">
            <v>2345-4644</v>
          </cell>
          <cell r="C104" t="str">
            <v>NO TIENE</v>
          </cell>
          <cell r="D104" t="str">
            <v>NO TIENE</v>
          </cell>
          <cell r="E104" t="str">
            <v>NO TIENE</v>
          </cell>
          <cell r="F104" t="str">
            <v>NO TIENE</v>
          </cell>
          <cell r="G104" t="str">
            <v>NO</v>
          </cell>
        </row>
        <row r="105">
          <cell r="B105" t="str">
            <v>0167-4943</v>
          </cell>
          <cell r="C105">
            <v>2.6110000000000002</v>
          </cell>
          <cell r="D105" t="str">
            <v>Q3</v>
          </cell>
          <cell r="E105" t="str">
            <v>GERIATRICS &amp; GERONTOLOGY -- SCIE</v>
          </cell>
          <cell r="F105" t="str">
            <v>30/153</v>
          </cell>
          <cell r="G105" t="str">
            <v>NO</v>
          </cell>
        </row>
        <row r="106">
          <cell r="B106" t="str">
            <v>0932-0067</v>
          </cell>
          <cell r="C106">
            <v>2.1989999999999998</v>
          </cell>
          <cell r="D106" t="str">
            <v>Q2</v>
          </cell>
          <cell r="E106" t="str">
            <v>OBSTETRICS &amp; GYNECOLOGY - SCIE</v>
          </cell>
          <cell r="F106" t="str">
            <v>35/83</v>
          </cell>
          <cell r="G106" t="str">
            <v>NO</v>
          </cell>
        </row>
        <row r="107">
          <cell r="B107" t="str">
            <v>0188-4409</v>
          </cell>
          <cell r="C107">
            <v>1.895</v>
          </cell>
          <cell r="D107" t="str">
            <v>Q3</v>
          </cell>
          <cell r="E107" t="str">
            <v>MEDICINE, RESEARCH &amp; EXPERIMENTAL -- SCIE</v>
          </cell>
          <cell r="F107" t="str">
            <v>93/136</v>
          </cell>
          <cell r="G107" t="str">
            <v>NO</v>
          </cell>
        </row>
        <row r="108">
          <cell r="B108" t="str">
            <v>0936-8051</v>
          </cell>
          <cell r="C108">
            <v>1.9730000000000001</v>
          </cell>
          <cell r="D108" t="str">
            <v>Q2</v>
          </cell>
          <cell r="E108" t="str">
            <v>SURGERY -- SCIE</v>
          </cell>
          <cell r="F108" t="str">
            <v>90/203</v>
          </cell>
          <cell r="G108" t="str">
            <v>NO</v>
          </cell>
        </row>
        <row r="109">
          <cell r="B109" t="str">
            <v>1862-3522</v>
          </cell>
          <cell r="C109">
            <v>2.4689999999999999</v>
          </cell>
          <cell r="D109" t="str">
            <v>Q2</v>
          </cell>
          <cell r="E109" t="str">
            <v>ORTHOPEDICS - SCIE;</v>
          </cell>
          <cell r="F109" t="str">
            <v>25/76</v>
          </cell>
          <cell r="G109" t="str">
            <v>NO</v>
          </cell>
        </row>
        <row r="110">
          <cell r="B110" t="str">
            <v>0325-0075</v>
          </cell>
          <cell r="C110">
            <v>0.50600000000000001</v>
          </cell>
          <cell r="D110" t="str">
            <v>Q4</v>
          </cell>
          <cell r="E110" t="str">
            <v>PEDIATRICS -- SCIE</v>
          </cell>
          <cell r="F110" t="str">
            <v>119/125</v>
          </cell>
          <cell r="G110" t="str">
            <v>NO</v>
          </cell>
        </row>
        <row r="111">
          <cell r="B111" t="str">
            <v>0300-2896</v>
          </cell>
          <cell r="C111">
            <v>4.2140000000000004</v>
          </cell>
          <cell r="D111" t="str">
            <v>Q1</v>
          </cell>
          <cell r="E111" t="str">
            <v>RESPIRATORY SYSTEM - SCIE</v>
          </cell>
          <cell r="F111" t="str">
            <v>15 DE 63</v>
          </cell>
          <cell r="G111" t="str">
            <v>NO</v>
          </cell>
        </row>
        <row r="112">
          <cell r="B112" t="str">
            <v>1579-2129</v>
          </cell>
          <cell r="C112">
            <v>4.2140000000000004</v>
          </cell>
          <cell r="D112" t="str">
            <v>Q1</v>
          </cell>
          <cell r="E112" t="str">
            <v>RESPIRATORY SYSTEM - SCIE</v>
          </cell>
          <cell r="F112" t="str">
            <v>15 DE 63</v>
          </cell>
          <cell r="G112" t="str">
            <v>NO</v>
          </cell>
        </row>
        <row r="113">
          <cell r="B113" t="str">
            <v>1405-9940</v>
          </cell>
          <cell r="C113" t="str">
            <v>NO TIENE</v>
          </cell>
          <cell r="D113" t="str">
            <v>NO TIENE</v>
          </cell>
          <cell r="E113" t="str">
            <v>NO TIENE</v>
          </cell>
          <cell r="F113" t="str">
            <v>NO TIENE</v>
          </cell>
          <cell r="G113" t="str">
            <v>NO</v>
          </cell>
        </row>
        <row r="114">
          <cell r="B114" t="str">
            <v>1989-7286</v>
          </cell>
          <cell r="C114" t="str">
            <v>NO TIENE</v>
          </cell>
          <cell r="D114" t="str">
            <v>NO TIENE</v>
          </cell>
          <cell r="E114" t="str">
            <v>NO TIENE</v>
          </cell>
          <cell r="F114" t="str">
            <v>NO TIENE</v>
          </cell>
          <cell r="G114" t="str">
            <v>NO</v>
          </cell>
        </row>
        <row r="115">
          <cell r="B115" t="str">
            <v>1989-7286</v>
          </cell>
          <cell r="C115" t="str">
            <v>NO TIENE</v>
          </cell>
          <cell r="D115" t="str">
            <v>NO TIENE</v>
          </cell>
          <cell r="E115" t="str">
            <v>NO TIENE</v>
          </cell>
          <cell r="F115" t="str">
            <v>NO TIENE</v>
          </cell>
          <cell r="G115" t="str">
            <v>NO</v>
          </cell>
        </row>
        <row r="116">
          <cell r="B116" t="str">
            <v>0004-0614</v>
          </cell>
          <cell r="C116">
            <v>0.33500000000000002</v>
          </cell>
          <cell r="D116" t="str">
            <v>Q4</v>
          </cell>
          <cell r="E116" t="str">
            <v>UROLOGY &amp; NEPHROLOGY - SCIE</v>
          </cell>
          <cell r="F116" t="str">
            <v>78/80</v>
          </cell>
          <cell r="G116" t="str">
            <v>NO</v>
          </cell>
        </row>
        <row r="117">
          <cell r="B117" t="str">
            <v>0066-782X</v>
          </cell>
          <cell r="C117">
            <v>1.679</v>
          </cell>
          <cell r="D117" t="str">
            <v>Q3</v>
          </cell>
          <cell r="E117" t="str">
            <v>CARDIAC &amp; CARDIOVASCULAR SYSTEMS -- SCIE</v>
          </cell>
          <cell r="F117" t="str">
            <v>98/136</v>
          </cell>
          <cell r="G117" t="str">
            <v>NO</v>
          </cell>
        </row>
        <row r="118">
          <cell r="B118" t="str">
            <v>1079-5642</v>
          </cell>
          <cell r="C118">
            <v>6.6180000000000003</v>
          </cell>
          <cell r="D118" t="str">
            <v>Q1</v>
          </cell>
          <cell r="E118" t="str">
            <v>PERIPHERAL VASCULAR DISEASE - SCIE;</v>
          </cell>
          <cell r="F118" t="str">
            <v>4 DE 65</v>
          </cell>
          <cell r="G118" t="str">
            <v>SI</v>
          </cell>
        </row>
        <row r="119">
          <cell r="B119" t="str">
            <v>2326-5191</v>
          </cell>
          <cell r="C119">
            <v>9.0020000000000007</v>
          </cell>
          <cell r="D119" t="str">
            <v>Q1</v>
          </cell>
          <cell r="E119" t="str">
            <v>RHEUMATOLOGY -- SCIE</v>
          </cell>
          <cell r="F119" t="str">
            <v>3 DE 31</v>
          </cell>
          <cell r="G119" t="str">
            <v>SI</v>
          </cell>
        </row>
        <row r="120">
          <cell r="B120" t="str">
            <v>2151-4658</v>
          </cell>
          <cell r="C120">
            <v>4.53</v>
          </cell>
          <cell r="D120" t="str">
            <v>Q2</v>
          </cell>
          <cell r="E120" t="str">
            <v>RHEUMATOLOGY -- SCIE</v>
          </cell>
          <cell r="F120" t="str">
            <v>8 DE 31</v>
          </cell>
          <cell r="G120" t="str">
            <v>NO</v>
          </cell>
        </row>
        <row r="121">
          <cell r="B121" t="str">
            <v>1478-6354</v>
          </cell>
          <cell r="C121">
            <v>4.1479999999999997</v>
          </cell>
          <cell r="D121" t="str">
            <v>Q2</v>
          </cell>
          <cell r="E121" t="str">
            <v>RHEUMATOLOGY -- SCIE</v>
          </cell>
          <cell r="F121" t="str">
            <v>9 DE 31</v>
          </cell>
          <cell r="G121" t="str">
            <v>NO</v>
          </cell>
        </row>
        <row r="122">
          <cell r="B122" t="str">
            <v>2468-824X</v>
          </cell>
          <cell r="C122" t="str">
            <v>NO TIENE</v>
          </cell>
          <cell r="D122" t="str">
            <v>NO TIENE</v>
          </cell>
          <cell r="E122" t="str">
            <v>NO TIENE</v>
          </cell>
          <cell r="F122" t="str">
            <v>NO TIENE</v>
          </cell>
          <cell r="G122" t="str">
            <v>NO</v>
          </cell>
        </row>
        <row r="123">
          <cell r="B123" t="str">
            <v>2214-3882</v>
          </cell>
          <cell r="C123" t="str">
            <v>NO TIENE</v>
          </cell>
          <cell r="D123" t="str">
            <v>NO TIENE</v>
          </cell>
          <cell r="E123" t="str">
            <v>NO TIENE</v>
          </cell>
          <cell r="F123" t="str">
            <v>NO TIENE</v>
          </cell>
          <cell r="G123" t="str">
            <v>NO</v>
          </cell>
        </row>
        <row r="124">
          <cell r="B124" t="str">
            <v>1743-7555</v>
          </cell>
          <cell r="C124">
            <v>1.5389999999999999</v>
          </cell>
          <cell r="D124" t="str">
            <v>Q4</v>
          </cell>
          <cell r="E124" t="str">
            <v>ONCOLOGY -- SCIE</v>
          </cell>
          <cell r="F124" t="str">
            <v>209/230</v>
          </cell>
          <cell r="G124" t="str">
            <v>NO</v>
          </cell>
        </row>
        <row r="125">
          <cell r="B125" t="str">
            <v>0212-6567</v>
          </cell>
          <cell r="C125">
            <v>1.3460000000000001</v>
          </cell>
          <cell r="D125" t="str">
            <v>Q3</v>
          </cell>
          <cell r="E125" t="str">
            <v>MEDICINE, GENERAL &amp; INTERNAL - SCIE;</v>
          </cell>
          <cell r="F125" t="str">
            <v>88/160</v>
          </cell>
          <cell r="G125" t="str">
            <v>NO</v>
          </cell>
        </row>
        <row r="126">
          <cell r="B126" t="str">
            <v>0021-9150</v>
          </cell>
          <cell r="C126">
            <v>4.2549999999999999</v>
          </cell>
          <cell r="D126" t="str">
            <v>Q1</v>
          </cell>
          <cell r="E126" t="str">
            <v>PERIPHERAL VASCULAR DISEASE -- SCIE</v>
          </cell>
          <cell r="F126" t="str">
            <v>12 DE 65</v>
          </cell>
          <cell r="G126" t="str">
            <v>NO</v>
          </cell>
        </row>
        <row r="127">
          <cell r="B127" t="str">
            <v>1420-3030</v>
          </cell>
          <cell r="C127">
            <v>2.0529999999999999</v>
          </cell>
          <cell r="D127" t="str">
            <v>Q2</v>
          </cell>
          <cell r="E127" t="str">
            <v>OTORHINOLARYNGOLOGY - SCIE;</v>
          </cell>
          <cell r="F127" t="str">
            <v>16/42</v>
          </cell>
          <cell r="G127" t="str">
            <v>NO</v>
          </cell>
        </row>
        <row r="128">
          <cell r="B128" t="str">
            <v>0004-8380</v>
          </cell>
          <cell r="C128">
            <v>1.7010000000000001</v>
          </cell>
          <cell r="D128" t="str">
            <v>Q3</v>
          </cell>
          <cell r="E128" t="str">
            <v>DERMATOLOGY -- SCIE</v>
          </cell>
          <cell r="F128" t="str">
            <v>41/66</v>
          </cell>
          <cell r="G128" t="str">
            <v>NO</v>
          </cell>
        </row>
        <row r="129">
          <cell r="B129" t="str">
            <v>1568-9972</v>
          </cell>
          <cell r="C129">
            <v>7.7160000000000002</v>
          </cell>
          <cell r="D129" t="str">
            <v>Q1</v>
          </cell>
          <cell r="E129" t="str">
            <v>IMMUNOLOGY -- SCIE</v>
          </cell>
          <cell r="F129" t="str">
            <v>15/158</v>
          </cell>
          <cell r="G129" t="str">
            <v>SI</v>
          </cell>
        </row>
        <row r="130">
          <cell r="B130" t="str">
            <v>1554-8627</v>
          </cell>
          <cell r="C130">
            <v>11.058999999999999</v>
          </cell>
          <cell r="D130" t="str">
            <v>Q1</v>
          </cell>
          <cell r="E130" t="str">
            <v>CELL BIOLOGY - SCIE</v>
          </cell>
          <cell r="F130" t="str">
            <v>14/193</v>
          </cell>
          <cell r="G130" t="str">
            <v>SI</v>
          </cell>
        </row>
        <row r="131">
          <cell r="B131" t="str">
            <v>2244-7881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1742-7835</v>
          </cell>
          <cell r="C132">
            <v>2.452</v>
          </cell>
          <cell r="D132" t="str">
            <v>Q3</v>
          </cell>
          <cell r="E132" t="str">
            <v>PHARMACOLOGY &amp; PHARMACY - SCIE;</v>
          </cell>
          <cell r="F132" t="str">
            <v>142/267</v>
          </cell>
          <cell r="G132" t="str">
            <v>NO</v>
          </cell>
        </row>
        <row r="133">
          <cell r="B133" t="str">
            <v>1876-2883</v>
          </cell>
          <cell r="C133">
            <v>2.9390000000000001</v>
          </cell>
          <cell r="D133" t="str">
            <v>Q2</v>
          </cell>
          <cell r="E133" t="str">
            <v>MICROBIOLOGY - SCIE;</v>
          </cell>
          <cell r="F133" t="str">
            <v>61/133</v>
          </cell>
          <cell r="G133" t="str">
            <v>NO</v>
          </cell>
        </row>
        <row r="134">
          <cell r="B134" t="str">
            <v>0006-2928</v>
          </cell>
          <cell r="C134">
            <v>1.931</v>
          </cell>
          <cell r="D134" t="str">
            <v>Q3</v>
          </cell>
          <cell r="E134" t="str">
            <v>GENETICS &amp; HEREDITY - SCIE;</v>
          </cell>
          <cell r="F134" t="str">
            <v>120/174</v>
          </cell>
          <cell r="G134" t="str">
            <v>NO</v>
          </cell>
        </row>
        <row r="135">
          <cell r="B135" t="str">
            <v>0264-6021</v>
          </cell>
          <cell r="C135">
            <v>4.3310000000000004</v>
          </cell>
          <cell r="D135" t="str">
            <v>Q1</v>
          </cell>
          <cell r="E135" t="str">
            <v>BIOCHEMISTRY &amp; MOLECULAR BIOLOGY - SCIE</v>
          </cell>
          <cell r="F135" t="str">
            <v>73/298</v>
          </cell>
          <cell r="G135" t="str">
            <v>NO</v>
          </cell>
        </row>
        <row r="136">
          <cell r="B136" t="str">
            <v>0925-4439</v>
          </cell>
          <cell r="C136">
            <v>4.3280000000000003</v>
          </cell>
          <cell r="D136" t="str">
            <v>Q1</v>
          </cell>
          <cell r="E136" t="str">
            <v>BIOPHYSICS - SCIE;</v>
          </cell>
          <cell r="F136" t="str">
            <v>74/298</v>
          </cell>
          <cell r="G136" t="str">
            <v>NO</v>
          </cell>
        </row>
        <row r="137">
          <cell r="B137" t="str">
            <v>0167-4889</v>
          </cell>
          <cell r="C137">
            <v>4.7389999999999999</v>
          </cell>
          <cell r="D137" t="str">
            <v>Q1</v>
          </cell>
          <cell r="E137" t="str">
            <v>BIOCHEMISTRY &amp; MOLECULAR BIOLOGY - SCIE;</v>
          </cell>
          <cell r="F137" t="str">
            <v>55/298</v>
          </cell>
          <cell r="G137" t="str">
            <v>NO</v>
          </cell>
        </row>
        <row r="138">
          <cell r="B138" t="str">
            <v>1043-1802</v>
          </cell>
          <cell r="C138">
            <v>4.3490000000000002</v>
          </cell>
          <cell r="D138" t="str">
            <v>Q1</v>
          </cell>
          <cell r="E138" t="str">
            <v>BIOCHEMICAL RESEARCH METHODS - SCIE;</v>
          </cell>
          <cell r="F138" t="str">
            <v>10 DE 79</v>
          </cell>
          <cell r="G138" t="str">
            <v>NO</v>
          </cell>
        </row>
        <row r="139">
          <cell r="B139" t="str">
            <v>1173-8804</v>
          </cell>
          <cell r="C139">
            <v>4.9029999999999996</v>
          </cell>
          <cell r="D139" t="str">
            <v>Q1</v>
          </cell>
          <cell r="E139" t="str">
            <v>PHARMACOLOGY &amp; PHARMACY - SCIE;</v>
          </cell>
          <cell r="F139" t="str">
            <v>24/267</v>
          </cell>
          <cell r="G139" t="str">
            <v>SI</v>
          </cell>
        </row>
        <row r="140">
          <cell r="B140" t="str">
            <v>1367-4803</v>
          </cell>
          <cell r="C140">
            <v>4.5309999999999997</v>
          </cell>
          <cell r="D140" t="str">
            <v>Q1</v>
          </cell>
          <cell r="E140" t="str">
            <v>MATHEMATICAL &amp; COMPUTATIONAL BIOLOGY -- SCIE</v>
          </cell>
          <cell r="F140" t="str">
            <v>4 DE 59</v>
          </cell>
          <cell r="G140" t="str">
            <v>SI</v>
          </cell>
        </row>
        <row r="141">
          <cell r="B141" t="str">
            <v>1083-8791</v>
          </cell>
          <cell r="C141">
            <v>3.5990000000000002</v>
          </cell>
          <cell r="D141" t="str">
            <v>Q2</v>
          </cell>
          <cell r="E141" t="str">
            <v>IMMUNOLOGY - SCIE;</v>
          </cell>
          <cell r="F141" t="str">
            <v>66/158</v>
          </cell>
          <cell r="G141" t="str">
            <v>NO</v>
          </cell>
        </row>
        <row r="142">
          <cell r="B142" t="str">
            <v>0142-9612</v>
          </cell>
          <cell r="C142">
            <v>10.273</v>
          </cell>
          <cell r="D142" t="str">
            <v>Q1</v>
          </cell>
          <cell r="E142" t="str">
            <v>MATERIALS SCIENCE, BIOMATERIALS - SCIE;</v>
          </cell>
          <cell r="F142" t="str">
            <v>1 DE 32</v>
          </cell>
          <cell r="G142" t="str">
            <v>SI</v>
          </cell>
        </row>
        <row r="143">
          <cell r="B143" t="str">
            <v>2314-6133</v>
          </cell>
          <cell r="C143">
            <v>2.1970000000000001</v>
          </cell>
          <cell r="D143" t="str">
            <v>Q3</v>
          </cell>
          <cell r="E143" t="str">
            <v>MEDICINE, RESEARCH &amp; EXPERIMENTAL - SCIE;</v>
          </cell>
          <cell r="F143" t="str">
            <v>83/136</v>
          </cell>
          <cell r="G143" t="str">
            <v>NO</v>
          </cell>
        </row>
        <row r="144">
          <cell r="B144" t="str">
            <v>2156-7085</v>
          </cell>
          <cell r="C144">
            <v>3.91</v>
          </cell>
          <cell r="D144" t="str">
            <v>Q1</v>
          </cell>
          <cell r="E144" t="str">
            <v>RADIOLOGY, NUCLEAR MEDICINE &amp; MEDICAL IMAGING - SCIE;</v>
          </cell>
          <cell r="F144" t="str">
            <v>22/129</v>
          </cell>
          <cell r="G144" t="str">
            <v>NO</v>
          </cell>
        </row>
        <row r="145">
          <cell r="B145" t="str">
            <v>2227-9059</v>
          </cell>
          <cell r="C145" t="str">
            <v>NO TIENE</v>
          </cell>
          <cell r="D145" t="str">
            <v>NO TIENE</v>
          </cell>
          <cell r="E145" t="str">
            <v>NO TIENE</v>
          </cell>
          <cell r="F145" t="str">
            <v>NO TIENE</v>
          </cell>
          <cell r="G145" t="str">
            <v>NO</v>
          </cell>
        </row>
        <row r="146">
          <cell r="B146" t="str">
            <v>2218-273X</v>
          </cell>
          <cell r="C146">
            <v>4.694</v>
          </cell>
          <cell r="D146" t="str">
            <v>Q1</v>
          </cell>
          <cell r="E146" t="str">
            <v>BIOCHEMISTRY &amp; MOLECULAR BIOLOGY - SCIE</v>
          </cell>
          <cell r="F146" t="str">
            <v>58/298</v>
          </cell>
          <cell r="G146" t="str">
            <v>NO</v>
          </cell>
        </row>
        <row r="147">
          <cell r="B147" t="str">
            <v>0006-3495</v>
          </cell>
          <cell r="C147">
            <v>3.665</v>
          </cell>
          <cell r="D147" t="str">
            <v>Q2</v>
          </cell>
          <cell r="E147" t="str">
            <v>BIOPHYSICS -- SCIE</v>
          </cell>
          <cell r="F147" t="str">
            <v>20/73</v>
          </cell>
          <cell r="G147" t="str">
            <v>NO</v>
          </cell>
        </row>
        <row r="148">
          <cell r="B148" t="str">
            <v>2352-3727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0006-4971</v>
          </cell>
          <cell r="C149">
            <v>16.600999999999999</v>
          </cell>
          <cell r="D149" t="str">
            <v>Q1</v>
          </cell>
          <cell r="E149" t="str">
            <v>HEMATOLOGY - SCIE</v>
          </cell>
          <cell r="F149" t="str">
            <v>1 DE 73</v>
          </cell>
          <cell r="G149" t="str">
            <v>SI</v>
          </cell>
        </row>
        <row r="150">
          <cell r="B150" t="str">
            <v>2473-9529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0957-5235</v>
          </cell>
          <cell r="C151">
            <v>1.1200000000000001</v>
          </cell>
          <cell r="D151" t="str">
            <v>Q4</v>
          </cell>
          <cell r="E151" t="str">
            <v>HEMATOLOGY -- SCIE</v>
          </cell>
          <cell r="F151" t="str">
            <v>62/73</v>
          </cell>
          <cell r="G151" t="str">
            <v>NO</v>
          </cell>
        </row>
        <row r="152">
          <cell r="B152" t="str">
            <v>0253-5068</v>
          </cell>
          <cell r="C152">
            <v>2.363</v>
          </cell>
          <cell r="D152" t="str">
            <v>Q2</v>
          </cell>
          <cell r="E152" t="str">
            <v>UROLOGY &amp; NEPHROLOGY - SCIE;</v>
          </cell>
          <cell r="F152" t="str">
            <v>31/80</v>
          </cell>
          <cell r="G152" t="str">
            <v>NO</v>
          </cell>
        </row>
        <row r="153">
          <cell r="B153" t="str">
            <v>0268-960X</v>
          </cell>
          <cell r="C153">
            <v>6.125</v>
          </cell>
          <cell r="D153" t="str">
            <v>Q1</v>
          </cell>
          <cell r="E153" t="str">
            <v>HEMATOLOGY - SCIE</v>
          </cell>
          <cell r="F153" t="str">
            <v>10 DE 73</v>
          </cell>
          <cell r="G153" t="str">
            <v>NO</v>
          </cell>
        </row>
        <row r="154">
          <cell r="B154" t="str">
            <v>1723-2007</v>
          </cell>
          <cell r="C154">
            <v>3.3519999999999999</v>
          </cell>
          <cell r="D154" t="str">
            <v>Q2</v>
          </cell>
          <cell r="E154" t="str">
            <v>HEMATOLOGY -- SCIE</v>
          </cell>
          <cell r="F154" t="str">
            <v>26/73</v>
          </cell>
          <cell r="G154" t="str">
            <v>NO</v>
          </cell>
        </row>
        <row r="155">
          <cell r="B155" t="str">
            <v>1471-2407</v>
          </cell>
          <cell r="C155">
            <v>2.9329999999999998</v>
          </cell>
          <cell r="D155" t="str">
            <v>Q3</v>
          </cell>
          <cell r="E155" t="str">
            <v>ONCOLOGY - SCIE</v>
          </cell>
          <cell r="F155" t="str">
            <v>121/229</v>
          </cell>
          <cell r="G155" t="str">
            <v>NO</v>
          </cell>
        </row>
        <row r="156">
          <cell r="B156" t="str">
            <v>1471-2261</v>
          </cell>
          <cell r="C156">
            <v>1.9470000000000001</v>
          </cell>
          <cell r="D156" t="str">
            <v>Q3</v>
          </cell>
          <cell r="E156" t="str">
            <v>CARDIAC &amp; CARDIOVASCULAR SYSTEMS -- SCIE</v>
          </cell>
          <cell r="F156" t="str">
            <v>86/136</v>
          </cell>
          <cell r="G156" t="str">
            <v>NO</v>
          </cell>
        </row>
        <row r="157">
          <cell r="B157" t="str">
            <v>1471-2296</v>
          </cell>
          <cell r="C157">
            <v>2.431</v>
          </cell>
          <cell r="D157" t="str">
            <v>Q2</v>
          </cell>
          <cell r="E157" t="str">
            <v>MEDICINE, GENERAL &amp; INTERNAL - SCIE;</v>
          </cell>
          <cell r="F157" t="str">
            <v>48/160</v>
          </cell>
          <cell r="G157" t="str">
            <v>NO</v>
          </cell>
        </row>
        <row r="158">
          <cell r="B158" t="str">
            <v>1471-230X</v>
          </cell>
          <cell r="C158">
            <v>2.2519999999999998</v>
          </cell>
          <cell r="D158" t="str">
            <v>Q3</v>
          </cell>
          <cell r="E158" t="str">
            <v>GASTROENTEROLOGY &amp; HEPATOLOGY - SCIE</v>
          </cell>
          <cell r="F158" t="str">
            <v>61/84</v>
          </cell>
          <cell r="G158" t="str">
            <v>NO</v>
          </cell>
        </row>
        <row r="159">
          <cell r="B159" t="str">
            <v>1471-2318</v>
          </cell>
          <cell r="C159">
            <v>2.8180000000000001</v>
          </cell>
          <cell r="D159" t="str">
            <v>Q3</v>
          </cell>
          <cell r="E159" t="str">
            <v>GERIATRICS &amp; GERONTOLOGY -- SCIE</v>
          </cell>
          <cell r="F159" t="str">
            <v>27/53</v>
          </cell>
          <cell r="G159" t="str">
            <v>NO</v>
          </cell>
        </row>
        <row r="160">
          <cell r="B160" t="str">
            <v>1472-6963</v>
          </cell>
          <cell r="C160">
            <v>1.9319999999999999</v>
          </cell>
          <cell r="D160" t="str">
            <v>Q3</v>
          </cell>
          <cell r="E160" t="str">
            <v>HEALTH CARE SCIENCES &amp; SERVICES - SCIE</v>
          </cell>
          <cell r="F160" t="str">
            <v>54/98</v>
          </cell>
          <cell r="G160" t="str">
            <v>NO</v>
          </cell>
        </row>
        <row r="161">
          <cell r="B161" t="str">
            <v>1471-2350</v>
          </cell>
          <cell r="C161">
            <v>1.74</v>
          </cell>
          <cell r="D161" t="str">
            <v>Q3</v>
          </cell>
          <cell r="E161" t="str">
            <v>GENETICS &amp; HEREDITY - SCIE</v>
          </cell>
          <cell r="F161" t="str">
            <v>129/174</v>
          </cell>
          <cell r="G161" t="str">
            <v>NO</v>
          </cell>
        </row>
        <row r="162">
          <cell r="B162" t="str">
            <v>1741-7015</v>
          </cell>
          <cell r="C162">
            <v>8.2850000000000001</v>
          </cell>
          <cell r="D162" t="str">
            <v>Q1</v>
          </cell>
          <cell r="E162" t="str">
            <v>MEDICINE, GENERAL &amp; INTERNAL - SCIE</v>
          </cell>
          <cell r="F162" t="str">
            <v>10/160</v>
          </cell>
          <cell r="G162" t="str">
            <v>SI</v>
          </cell>
        </row>
        <row r="163">
          <cell r="B163" t="str">
            <v>1471-2474</v>
          </cell>
          <cell r="C163">
            <v>2.0019999999999998</v>
          </cell>
          <cell r="D163" t="str">
            <v>Q2</v>
          </cell>
          <cell r="E163" t="str">
            <v>ORTHOPEDICS -- SCIE</v>
          </cell>
          <cell r="F163" t="str">
            <v>34/76</v>
          </cell>
          <cell r="G163" t="str">
            <v>NO</v>
          </cell>
        </row>
        <row r="164">
          <cell r="B164" t="str">
            <v>1471-2369</v>
          </cell>
          <cell r="C164">
            <v>2.0880000000000001</v>
          </cell>
          <cell r="D164" t="str">
            <v>Q3</v>
          </cell>
          <cell r="E164" t="str">
            <v>UROLOGY &amp; NEPHROLOGY - SCIE</v>
          </cell>
          <cell r="F164" t="str">
            <v>41/80</v>
          </cell>
          <cell r="G164" t="str">
            <v>NO</v>
          </cell>
        </row>
        <row r="165">
          <cell r="B165" t="str">
            <v>1471-2431</v>
          </cell>
          <cell r="C165">
            <v>1.9830000000000001</v>
          </cell>
          <cell r="D165" t="str">
            <v>Q2</v>
          </cell>
          <cell r="E165" t="str">
            <v>PEDIATRICS -- SCIE</v>
          </cell>
          <cell r="F165" t="str">
            <v>56/125</v>
          </cell>
          <cell r="G165" t="str">
            <v>NO</v>
          </cell>
        </row>
        <row r="166">
          <cell r="B166" t="str">
            <v>2050-6511</v>
          </cell>
          <cell r="C166">
            <v>2.1030000000000002</v>
          </cell>
          <cell r="D166" t="str">
            <v>Q3</v>
          </cell>
          <cell r="E166" t="str">
            <v>PHARMACOLOGY &amp; PHARMACY - SCIE;</v>
          </cell>
          <cell r="F166" t="str">
            <v>172/267</v>
          </cell>
          <cell r="G166" t="str">
            <v>NO</v>
          </cell>
        </row>
        <row r="167">
          <cell r="B167" t="str">
            <v>1471-244X</v>
          </cell>
          <cell r="C167">
            <v>2.6659999999999999</v>
          </cell>
          <cell r="D167" t="str">
            <v>Q2</v>
          </cell>
          <cell r="E167" t="str">
            <v>PSYCHIATRY -- SCIE</v>
          </cell>
          <cell r="F167" t="str">
            <v>67/146</v>
          </cell>
          <cell r="G167" t="str">
            <v>NO</v>
          </cell>
        </row>
        <row r="168">
          <cell r="B168" t="str">
            <v>1471-2458</v>
          </cell>
          <cell r="C168">
            <v>2.5670000000000002</v>
          </cell>
          <cell r="D168" t="str">
            <v>Q2</v>
          </cell>
          <cell r="E168" t="str">
            <v>PUBLIC, ENVIRONMENTAL &amp; OCCUPATIONAL HEALTH -- SCIE</v>
          </cell>
          <cell r="F168" t="str">
            <v>59/186</v>
          </cell>
          <cell r="G168" t="str">
            <v>NO</v>
          </cell>
        </row>
        <row r="169">
          <cell r="B169" t="str">
            <v>1471-2490</v>
          </cell>
          <cell r="C169">
            <v>1.583</v>
          </cell>
          <cell r="D169" t="str">
            <v>Q3</v>
          </cell>
          <cell r="E169" t="str">
            <v>UROLOGY &amp; NEPHROLOGY -- SCIE</v>
          </cell>
          <cell r="F169" t="str">
            <v>58/80</v>
          </cell>
          <cell r="G169" t="str">
            <v>NO</v>
          </cell>
        </row>
        <row r="170">
          <cell r="B170" t="str">
            <v>1757-790X</v>
          </cell>
          <cell r="C170" t="str">
            <v>NO TIENE</v>
          </cell>
          <cell r="D170" t="str">
            <v>NO TIENE</v>
          </cell>
          <cell r="E170" t="str">
            <v>NO TIENE</v>
          </cell>
          <cell r="F170" t="str">
            <v>NO TIENE</v>
          </cell>
          <cell r="G170" t="str">
            <v>NO</v>
          </cell>
        </row>
        <row r="171">
          <cell r="B171" t="str">
            <v>2044-6055</v>
          </cell>
          <cell r="C171">
            <v>2.3759999999999999</v>
          </cell>
          <cell r="D171" t="str">
            <v>Q2</v>
          </cell>
          <cell r="E171" t="str">
            <v>MEDICINE, GENERAL &amp; INTERNAL - SCIE</v>
          </cell>
          <cell r="F171" t="str">
            <v>50/160</v>
          </cell>
          <cell r="G171" t="str">
            <v>NO</v>
          </cell>
        </row>
        <row r="172">
          <cell r="B172" t="str">
            <v>2049-4394</v>
          </cell>
          <cell r="C172">
            <v>4.3010000000000002</v>
          </cell>
          <cell r="D172" t="str">
            <v>Q1</v>
          </cell>
          <cell r="E172" t="str">
            <v>ORTHOPEDICS -- SCIE</v>
          </cell>
          <cell r="F172" t="str">
            <v>6 DE 76</v>
          </cell>
          <cell r="G172" t="str">
            <v>SI</v>
          </cell>
        </row>
        <row r="173">
          <cell r="B173" t="str">
            <v>0268-3369</v>
          </cell>
          <cell r="C173">
            <v>4.6740000000000004</v>
          </cell>
          <cell r="D173" t="str">
            <v>Q1</v>
          </cell>
          <cell r="E173" t="str">
            <v>TRANSPLANTATION -- SCIE</v>
          </cell>
          <cell r="F173" t="str">
            <v>4 DE 25</v>
          </cell>
          <cell r="G173" t="str">
            <v>NO</v>
          </cell>
        </row>
        <row r="174">
          <cell r="B174" t="str">
            <v>1476-5365</v>
          </cell>
          <cell r="C174">
            <v>4.6740000000000004</v>
          </cell>
          <cell r="D174" t="str">
            <v>Q1</v>
          </cell>
          <cell r="E174" t="str">
            <v>TRANSPLANTATION -- SCIE</v>
          </cell>
          <cell r="F174" t="str">
            <v>4 DE 25</v>
          </cell>
          <cell r="G174" t="str">
            <v>NO</v>
          </cell>
        </row>
        <row r="175">
          <cell r="B175" t="str">
            <v>0006-8950</v>
          </cell>
          <cell r="C175">
            <v>11.814</v>
          </cell>
          <cell r="D175" t="str">
            <v>Q1</v>
          </cell>
          <cell r="E175" t="str">
            <v>NEUROSCIENCES - SCIE;</v>
          </cell>
          <cell r="F175" t="str">
            <v>11/267</v>
          </cell>
          <cell r="G175" t="str">
            <v>SI</v>
          </cell>
        </row>
        <row r="176">
          <cell r="B176" t="str">
            <v>0269-9052</v>
          </cell>
          <cell r="C176">
            <v>1.665</v>
          </cell>
          <cell r="D176" t="str">
            <v>Q2</v>
          </cell>
          <cell r="E176" t="str">
            <v>REHABILITATION - SCIE;</v>
          </cell>
          <cell r="F176" t="str">
            <v>226/267</v>
          </cell>
          <cell r="G176" t="str">
            <v>NO</v>
          </cell>
        </row>
        <row r="177">
          <cell r="B177" t="str">
            <v>2076-3425</v>
          </cell>
          <cell r="C177">
            <v>2.786</v>
          </cell>
          <cell r="D177" t="str">
            <v>Q2</v>
          </cell>
          <cell r="E177" t="str">
            <v>NEUROSCIENCES -- SCIE</v>
          </cell>
          <cell r="F177" t="str">
            <v>142/267</v>
          </cell>
          <cell r="G177" t="str">
            <v>NO</v>
          </cell>
        </row>
        <row r="178">
          <cell r="B178" t="str">
            <v>1863-2653</v>
          </cell>
          <cell r="C178">
            <v>3.6219999999999999</v>
          </cell>
          <cell r="D178" t="str">
            <v>Q1</v>
          </cell>
          <cell r="E178" t="str">
            <v>ANATOMY &amp; MORPHOLOGY - SCIE;</v>
          </cell>
          <cell r="F178" t="str">
            <v>1 DE 21</v>
          </cell>
          <cell r="G178" t="str">
            <v>SI</v>
          </cell>
        </row>
        <row r="179">
          <cell r="B179" t="str">
            <v>1809-9246</v>
          </cell>
          <cell r="C179">
            <v>1.879</v>
          </cell>
          <cell r="D179" t="str">
            <v>Q2</v>
          </cell>
          <cell r="E179" t="str">
            <v>ORTHOPEDICS -- SCIE</v>
          </cell>
          <cell r="F179" t="str">
            <v>38/76</v>
          </cell>
          <cell r="G179" t="str">
            <v>NO</v>
          </cell>
        </row>
        <row r="180">
          <cell r="B180" t="str">
            <v>0960-9776</v>
          </cell>
          <cell r="C180">
            <v>3.4940000000000002</v>
          </cell>
          <cell r="D180" t="str">
            <v>Q1</v>
          </cell>
          <cell r="E180" t="str">
            <v>OBSTETRICS &amp; GYNECOLOGY -- SCIE</v>
          </cell>
          <cell r="F180" t="str">
            <v>10 DE 83</v>
          </cell>
          <cell r="G180" t="str">
            <v>NO</v>
          </cell>
        </row>
        <row r="181">
          <cell r="B181" t="str">
            <v>0167-6806</v>
          </cell>
          <cell r="C181">
            <v>3.4710000000000001</v>
          </cell>
          <cell r="D181" t="str">
            <v>Q2</v>
          </cell>
          <cell r="E181" t="str">
            <v>ONCOLOGY - SCIE</v>
          </cell>
          <cell r="F181" t="str">
            <v>90/229</v>
          </cell>
          <cell r="G181" t="str">
            <v>NO</v>
          </cell>
        </row>
        <row r="182">
          <cell r="B182" t="str">
            <v>1465-542X</v>
          </cell>
          <cell r="C182">
            <v>5.6760000000000002</v>
          </cell>
          <cell r="D182" t="str">
            <v>Q1</v>
          </cell>
          <cell r="E182" t="str">
            <v>ONCOLOGY -- SCIE</v>
          </cell>
          <cell r="F182" t="str">
            <v>38/230</v>
          </cell>
          <cell r="G182" t="str">
            <v>NO</v>
          </cell>
        </row>
        <row r="183">
          <cell r="B183" t="str">
            <v>2041-2649</v>
          </cell>
          <cell r="C183">
            <v>3.133</v>
          </cell>
          <cell r="D183" t="str">
            <v>Q2</v>
          </cell>
          <cell r="E183" t="str">
            <v>GENETICS &amp; HEREDITY - SCIE;</v>
          </cell>
          <cell r="F183" t="str">
            <v>67/174</v>
          </cell>
          <cell r="G183" t="str">
            <v>NO</v>
          </cell>
        </row>
        <row r="184">
          <cell r="B184" t="str">
            <v>0007-0912</v>
          </cell>
          <cell r="C184">
            <v>6.1989999999999998</v>
          </cell>
          <cell r="D184" t="str">
            <v>Q1</v>
          </cell>
          <cell r="E184" t="str">
            <v>ANESTHESIOLOGY - SCIE</v>
          </cell>
          <cell r="F184" t="str">
            <v>2 DE 31</v>
          </cell>
          <cell r="G184" t="str">
            <v>SI</v>
          </cell>
        </row>
        <row r="185">
          <cell r="B185" t="str">
            <v>0007-0920</v>
          </cell>
          <cell r="C185">
            <v>5.4160000000000004</v>
          </cell>
          <cell r="D185" t="str">
            <v>Q1</v>
          </cell>
          <cell r="E185" t="str">
            <v>ONCOLOGY - SCIE</v>
          </cell>
          <cell r="F185" t="str">
            <v>44/229</v>
          </cell>
          <cell r="G185" t="str">
            <v>NO</v>
          </cell>
        </row>
        <row r="186">
          <cell r="B186" t="str">
            <v>0306-5251</v>
          </cell>
          <cell r="C186">
            <v>3.867</v>
          </cell>
          <cell r="D186" t="str">
            <v>Q1</v>
          </cell>
          <cell r="E186" t="str">
            <v>PHARMACOLOGY &amp; PHARMACY - SCIE</v>
          </cell>
          <cell r="F186" t="str">
            <v>57/267</v>
          </cell>
          <cell r="G186" t="str">
            <v>NO</v>
          </cell>
        </row>
        <row r="187">
          <cell r="B187" t="str">
            <v>0007-0963</v>
          </cell>
          <cell r="C187">
            <v>6.7140000000000004</v>
          </cell>
          <cell r="D187" t="str">
            <v>Q1</v>
          </cell>
          <cell r="E187" t="str">
            <v>DERMATOLOGY - SCIE</v>
          </cell>
          <cell r="F187" t="str">
            <v>3 DE 66</v>
          </cell>
          <cell r="G187" t="str">
            <v>SI</v>
          </cell>
        </row>
        <row r="188">
          <cell r="B188" t="str">
            <v>0007-1048</v>
          </cell>
          <cell r="C188">
            <v>5.2060000000000004</v>
          </cell>
          <cell r="D188" t="str">
            <v>Q1</v>
          </cell>
          <cell r="E188" t="str">
            <v>HEMATOLOGY - SCIE</v>
          </cell>
          <cell r="F188" t="str">
            <v>13/73</v>
          </cell>
          <cell r="G188" t="str">
            <v>NO</v>
          </cell>
        </row>
        <row r="189">
          <cell r="B189" t="str">
            <v>0007-1188</v>
          </cell>
          <cell r="C189">
            <v>6.5830000000000002</v>
          </cell>
          <cell r="D189" t="str">
            <v>Q1</v>
          </cell>
          <cell r="E189" t="str">
            <v>PHARMACOLOGY &amp; PHARMACY -- SCIE</v>
          </cell>
          <cell r="F189" t="str">
            <v>14/267</v>
          </cell>
          <cell r="G189" t="str">
            <v>SI</v>
          </cell>
        </row>
        <row r="190">
          <cell r="B190" t="str">
            <v>0007-1285</v>
          </cell>
          <cell r="C190">
            <v>1.9390000000000001</v>
          </cell>
          <cell r="D190" t="str">
            <v>Q3</v>
          </cell>
          <cell r="E190" t="str">
            <v>RADIOLOGY, NUCLEAR MEDICINE &amp; MEDICAL IMAGING - SCIE</v>
          </cell>
          <cell r="F190" t="str">
            <v>77/129</v>
          </cell>
          <cell r="G190" t="str">
            <v>NO</v>
          </cell>
        </row>
        <row r="191">
          <cell r="B191" t="str">
            <v>0007-1323</v>
          </cell>
          <cell r="C191">
            <v>5.4720000000000004</v>
          </cell>
          <cell r="D191" t="str">
            <v>Q1</v>
          </cell>
          <cell r="E191" t="str">
            <v>SURGERY -- SCIE</v>
          </cell>
          <cell r="F191" t="str">
            <v>8 DE 203</v>
          </cell>
          <cell r="G191" t="str">
            <v>SI</v>
          </cell>
        </row>
        <row r="192">
          <cell r="B192" t="str">
            <v>0828-282X</v>
          </cell>
          <cell r="C192">
            <v>5.5919999999999996</v>
          </cell>
          <cell r="D192" t="str">
            <v>Q1</v>
          </cell>
          <cell r="E192" t="str">
            <v>CARDIAC &amp; CARDIOVASCULAR SYSTEMS -- SCIE</v>
          </cell>
          <cell r="F192" t="str">
            <v>22/136</v>
          </cell>
          <cell r="G192" t="str">
            <v>NO</v>
          </cell>
        </row>
        <row r="193">
          <cell r="B193" t="str">
            <v>2291-2789</v>
          </cell>
          <cell r="C193">
            <v>1.714</v>
          </cell>
          <cell r="D193" t="str">
            <v>Q4</v>
          </cell>
          <cell r="E193" t="str">
            <v>GASTROENTEROLOGY &amp; HEPATOLOGY - SCIE</v>
          </cell>
          <cell r="F193" t="str">
            <v>73/84</v>
          </cell>
          <cell r="G193" t="str">
            <v>NO</v>
          </cell>
        </row>
        <row r="194">
          <cell r="B194" t="str">
            <v>0344-5704</v>
          </cell>
          <cell r="C194">
            <v>3.008</v>
          </cell>
          <cell r="D194" t="str">
            <v>Q2</v>
          </cell>
          <cell r="E194" t="str">
            <v>PHARMACOLOGY &amp; PHARMACY -- SCIE</v>
          </cell>
          <cell r="F194" t="str">
            <v>101/267</v>
          </cell>
          <cell r="G194" t="str">
            <v>NO</v>
          </cell>
        </row>
        <row r="195">
          <cell r="B195" t="str">
            <v>0929-1903</v>
          </cell>
          <cell r="C195">
            <v>4.681</v>
          </cell>
          <cell r="D195" t="str">
            <v>Q1</v>
          </cell>
          <cell r="E195" t="str">
            <v>GENETICS &amp; HEREDITY -- SCIE</v>
          </cell>
          <cell r="F195" t="str">
            <v>30/174</v>
          </cell>
          <cell r="G195" t="str">
            <v>NO</v>
          </cell>
        </row>
        <row r="196">
          <cell r="B196" t="str">
            <v>0304-3835</v>
          </cell>
          <cell r="C196">
            <v>6.508</v>
          </cell>
          <cell r="D196" t="str">
            <v>Q1</v>
          </cell>
          <cell r="E196" t="str">
            <v>ONCOLOGY - SCIE</v>
          </cell>
          <cell r="F196" t="str">
            <v>29/229</v>
          </cell>
          <cell r="G196" t="str">
            <v>NO</v>
          </cell>
        </row>
        <row r="197">
          <cell r="B197" t="str">
            <v>2045-7634</v>
          </cell>
          <cell r="C197">
            <v>3.3570000000000002</v>
          </cell>
          <cell r="D197" t="str">
            <v>Q2</v>
          </cell>
          <cell r="E197" t="str">
            <v>ONCOLOGY -- SCIE</v>
          </cell>
          <cell r="F197" t="str">
            <v>98/230</v>
          </cell>
          <cell r="G197" t="str">
            <v>NO</v>
          </cell>
        </row>
        <row r="198">
          <cell r="B198" t="str">
            <v>0008-5472</v>
          </cell>
          <cell r="C198">
            <v>8.3780000000000001</v>
          </cell>
          <cell r="D198" t="str">
            <v>Q1</v>
          </cell>
          <cell r="E198" t="str">
            <v>ONCOLOGY - SCIE</v>
          </cell>
          <cell r="F198" t="str">
            <v>21/229</v>
          </cell>
          <cell r="G198" t="str">
            <v>SI</v>
          </cell>
        </row>
        <row r="199">
          <cell r="B199" t="str">
            <v>0305-7372</v>
          </cell>
          <cell r="C199">
            <v>8.3320000000000007</v>
          </cell>
          <cell r="D199" t="str">
            <v>Q1</v>
          </cell>
          <cell r="E199" t="str">
            <v>ONCOLOGY - SCIE</v>
          </cell>
          <cell r="F199" t="str">
            <v>22/229</v>
          </cell>
          <cell r="G199" t="str">
            <v>SI</v>
          </cell>
        </row>
        <row r="200">
          <cell r="B200" t="str">
            <v>2072-6694</v>
          </cell>
          <cell r="C200">
            <v>6.1619999999999999</v>
          </cell>
          <cell r="D200" t="str">
            <v>Q1</v>
          </cell>
          <cell r="E200" t="str">
            <v>ONCOLOGY -- SCIE</v>
          </cell>
          <cell r="F200" t="str">
            <v>31/230</v>
          </cell>
          <cell r="G200" t="str">
            <v>NO</v>
          </cell>
        </row>
        <row r="201">
          <cell r="B201" t="str">
            <v>0008-6223</v>
          </cell>
          <cell r="C201">
            <v>7.4660000000000002</v>
          </cell>
          <cell r="D201" t="str">
            <v>Q1</v>
          </cell>
          <cell r="E201" t="str">
            <v>MATERIALS SCIENCE, MULTIDISCIPLINARY - SCIE;</v>
          </cell>
          <cell r="F201" t="str">
            <v>33/293</v>
          </cell>
          <cell r="G201" t="str">
            <v>NO</v>
          </cell>
        </row>
        <row r="202">
          <cell r="B202" t="str">
            <v>0143-3334</v>
          </cell>
          <cell r="C202">
            <v>4.0039999999999996</v>
          </cell>
          <cell r="D202" t="str">
            <v>Q2</v>
          </cell>
          <cell r="E202" t="str">
            <v>ONCOLOGY - SCIE</v>
          </cell>
          <cell r="F202" t="str">
            <v>72/229</v>
          </cell>
          <cell r="G202" t="str">
            <v>NO</v>
          </cell>
        </row>
        <row r="203">
          <cell r="B203" t="str">
            <v>0008-6312</v>
          </cell>
          <cell r="C203">
            <v>1.5609999999999999</v>
          </cell>
          <cell r="D203" t="str">
            <v>Q4</v>
          </cell>
          <cell r="E203" t="str">
            <v>CARDIAC &amp; CARDIOVASCULAR SYSTEMS -- SCIE</v>
          </cell>
          <cell r="F203" t="str">
            <v>103/136</v>
          </cell>
          <cell r="G203" t="str">
            <v>NO</v>
          </cell>
        </row>
        <row r="204">
          <cell r="B204" t="str">
            <v>1897-5593</v>
          </cell>
          <cell r="C204">
            <v>1.7430000000000001</v>
          </cell>
          <cell r="D204" t="str">
            <v>Q3</v>
          </cell>
          <cell r="E204" t="str">
            <v>CARDIAC &amp; CARDIOVASCULAR SYSTEMS - SCIE</v>
          </cell>
          <cell r="F204" t="str">
            <v>96/136</v>
          </cell>
          <cell r="G204" t="str">
            <v>NO</v>
          </cell>
        </row>
        <row r="205">
          <cell r="B205" t="str">
            <v>1875-6182</v>
          </cell>
          <cell r="C205" t="str">
            <v>NO TIENE</v>
          </cell>
          <cell r="D205" t="str">
            <v>NO TIENE</v>
          </cell>
          <cell r="E205" t="str">
            <v>NO TIENE</v>
          </cell>
          <cell r="F205" t="str">
            <v>NO TIENE</v>
          </cell>
          <cell r="G205" t="str">
            <v>NO</v>
          </cell>
        </row>
        <row r="206">
          <cell r="B206" t="str">
            <v>2212-4063</v>
          </cell>
          <cell r="C206" t="str">
            <v>NO TIENE</v>
          </cell>
          <cell r="D206" t="str">
            <v>NO TIENE</v>
          </cell>
          <cell r="E206" t="str">
            <v>NO TIENE</v>
          </cell>
          <cell r="F206" t="str">
            <v>NO TIENE</v>
          </cell>
          <cell r="G206" t="str">
            <v>NO</v>
          </cell>
        </row>
        <row r="207">
          <cell r="B207" t="str">
            <v>1475-2840</v>
          </cell>
          <cell r="C207">
            <v>5.9480000000000004</v>
          </cell>
          <cell r="D207" t="str">
            <v>Q1</v>
          </cell>
          <cell r="E207" t="str">
            <v>CARDIAC &amp; CARDIOVASCULAR SYSTEMS -- SCIE</v>
          </cell>
          <cell r="F207" t="str">
            <v>19/136</v>
          </cell>
          <cell r="G207" t="str">
            <v>NO</v>
          </cell>
        </row>
        <row r="208">
          <cell r="B208" t="str">
            <v>1553-8389</v>
          </cell>
          <cell r="C208" t="str">
            <v>NO TIENE</v>
          </cell>
          <cell r="D208" t="str">
            <v>NO TIENE</v>
          </cell>
          <cell r="E208" t="str">
            <v>NO TIENE</v>
          </cell>
          <cell r="F208" t="str">
            <v>NO TIENE</v>
          </cell>
          <cell r="G208" t="str">
            <v>NO</v>
          </cell>
        </row>
        <row r="209">
          <cell r="B209" t="str">
            <v>2090-6803</v>
          </cell>
          <cell r="C209" t="str">
            <v>NO TIENE</v>
          </cell>
          <cell r="D209" t="str">
            <v>NO TIENE</v>
          </cell>
          <cell r="E209" t="str">
            <v>NO TIENE</v>
          </cell>
          <cell r="F209" t="str">
            <v>NO TIENE</v>
          </cell>
          <cell r="G209" t="str">
            <v>NO</v>
          </cell>
        </row>
        <row r="210">
          <cell r="B210" t="str">
            <v>1522-1946</v>
          </cell>
          <cell r="C210">
            <v>2.5510000000000002</v>
          </cell>
          <cell r="D210" t="str">
            <v>Q2</v>
          </cell>
          <cell r="E210" t="str">
            <v>CARDIAC &amp; CARDIOVASCULAR SYSTEMS -- SCIE</v>
          </cell>
          <cell r="F210" t="str">
            <v>64/136</v>
          </cell>
          <cell r="G210" t="str">
            <v>NO</v>
          </cell>
        </row>
        <row r="211">
          <cell r="B211" t="str">
            <v>1522-726X</v>
          </cell>
          <cell r="C211">
            <v>2.5510000000000002</v>
          </cell>
          <cell r="D211" t="str">
            <v>Q2</v>
          </cell>
          <cell r="E211" t="str">
            <v>CARDIAC &amp; CARDIOVASCULAR SYSTEMS -- SCIE</v>
          </cell>
          <cell r="F211" t="str">
            <v>64/136</v>
          </cell>
          <cell r="G211" t="str">
            <v>NO</v>
          </cell>
        </row>
        <row r="212">
          <cell r="B212" t="str">
            <v>2045-3701</v>
          </cell>
          <cell r="C212">
            <v>3.355</v>
          </cell>
          <cell r="D212" t="str">
            <v>Q2</v>
          </cell>
          <cell r="E212" t="str">
            <v>BIOCHEMISTRY &amp; MOLECULAR BIOLOGY - SCIE;</v>
          </cell>
          <cell r="F212" t="str">
            <v>124/299</v>
          </cell>
          <cell r="G212" t="str">
            <v>NO</v>
          </cell>
        </row>
        <row r="213">
          <cell r="B213" t="str">
            <v>2041-4889</v>
          </cell>
          <cell r="C213">
            <v>5.9589999999999996</v>
          </cell>
          <cell r="D213" t="str">
            <v>Q1</v>
          </cell>
          <cell r="E213" t="str">
            <v>CELL BIOLOGY - SCIE</v>
          </cell>
          <cell r="F213" t="str">
            <v>38/193</v>
          </cell>
          <cell r="G213" t="str">
            <v>NO</v>
          </cell>
        </row>
        <row r="214">
          <cell r="B214" t="str">
            <v>1350-9047</v>
          </cell>
          <cell r="C214">
            <v>8.0860000000000003</v>
          </cell>
          <cell r="D214" t="str">
            <v>Q1</v>
          </cell>
          <cell r="E214" t="str">
            <v>BIOCHEMISTRY &amp; MOLECULAR BIOLOGY - SCIE;</v>
          </cell>
          <cell r="F214" t="str">
            <v>27/298</v>
          </cell>
          <cell r="G214" t="str">
            <v>SI</v>
          </cell>
        </row>
        <row r="215">
          <cell r="B215" t="str">
            <v>1550-4131</v>
          </cell>
          <cell r="C215">
            <v>22.414999999999999</v>
          </cell>
          <cell r="D215" t="str">
            <v>Q1</v>
          </cell>
          <cell r="E215" t="str">
            <v>ENDOCRINOLOGY &amp; METABOLISM -- SCIE</v>
          </cell>
          <cell r="F215" t="str">
            <v>3/145</v>
          </cell>
          <cell r="G215" t="str">
            <v>SI</v>
          </cell>
        </row>
        <row r="216">
          <cell r="B216" t="str">
            <v>2211-1247</v>
          </cell>
          <cell r="C216">
            <v>7.8150000000000004</v>
          </cell>
          <cell r="D216" t="str">
            <v>Q1</v>
          </cell>
          <cell r="E216" t="str">
            <v>CELL BIOLOGY -- SCIE</v>
          </cell>
          <cell r="F216" t="str">
            <v>29/193</v>
          </cell>
          <cell r="G216" t="str">
            <v>NO</v>
          </cell>
        </row>
        <row r="217">
          <cell r="B217" t="str">
            <v>2073-4409</v>
          </cell>
          <cell r="C217">
            <v>5.6559999999999997</v>
          </cell>
          <cell r="D217" t="str">
            <v>Q1</v>
          </cell>
          <cell r="E217" t="str">
            <v>CELL BIOLOGY - SCIE</v>
          </cell>
          <cell r="F217" t="str">
            <v>40/193</v>
          </cell>
          <cell r="G217" t="str">
            <v>NO</v>
          </cell>
        </row>
        <row r="218">
          <cell r="B218" t="str">
            <v>1420-682X</v>
          </cell>
          <cell r="C218">
            <v>7.0140000000000002</v>
          </cell>
          <cell r="D218" t="str">
            <v>Q1</v>
          </cell>
          <cell r="E218" t="str">
            <v>CELL BIOLOGY -- SCIE</v>
          </cell>
          <cell r="F218" t="str">
            <v>33/193</v>
          </cell>
          <cell r="G218" t="str">
            <v>NO</v>
          </cell>
        </row>
        <row r="219">
          <cell r="B219" t="str">
            <v>0272-4340</v>
          </cell>
          <cell r="C219">
            <v>3.8109999999999999</v>
          </cell>
          <cell r="D219" t="str">
            <v>Q2</v>
          </cell>
          <cell r="E219" t="str">
            <v>CELL BIOLOGY - SCIE;</v>
          </cell>
          <cell r="F219" t="str">
            <v>84/193</v>
          </cell>
          <cell r="G219" t="str">
            <v>NO</v>
          </cell>
        </row>
        <row r="220">
          <cell r="B220" t="str">
            <v>0008-8749</v>
          </cell>
          <cell r="C220">
            <v>3.2909999999999999</v>
          </cell>
          <cell r="D220" t="str">
            <v>Q2</v>
          </cell>
          <cell r="E220" t="str">
            <v>IMMUNOLOGY - SCIE;</v>
          </cell>
          <cell r="G220" t="str">
            <v>NO</v>
          </cell>
        </row>
        <row r="221">
          <cell r="B221" t="str">
            <v>2080-4806</v>
          </cell>
          <cell r="C221" t="str">
            <v>NO TIENE</v>
          </cell>
          <cell r="D221" t="str">
            <v>NO TIENE</v>
          </cell>
          <cell r="E221" t="str">
            <v>NO TIENE</v>
          </cell>
          <cell r="F221" t="str">
            <v>NO TIENE</v>
          </cell>
          <cell r="G221" t="str">
            <v>NO</v>
          </cell>
        </row>
        <row r="222">
          <cell r="B222" t="str">
            <v>1047-3211</v>
          </cell>
          <cell r="C222">
            <v>5.4370000000000003</v>
          </cell>
          <cell r="D222" t="str">
            <v>Q1</v>
          </cell>
          <cell r="E222" t="str">
            <v>NEUROSCIENCES - SCIE</v>
          </cell>
          <cell r="F222" t="str">
            <v>45/267</v>
          </cell>
          <cell r="G222" t="str">
            <v>NO</v>
          </cell>
        </row>
        <row r="223">
          <cell r="B223" t="str">
            <v>1015-9770</v>
          </cell>
          <cell r="C223">
            <v>2.681</v>
          </cell>
          <cell r="D223" t="str">
            <v>Q2</v>
          </cell>
          <cell r="E223" t="str">
            <v>CLINICAL NEUROLOGY -- SCIE</v>
          </cell>
          <cell r="F223" t="str">
            <v>96/199</v>
          </cell>
          <cell r="G223" t="str">
            <v>NO</v>
          </cell>
        </row>
        <row r="224">
          <cell r="B224" t="str">
            <v>0012-3692</v>
          </cell>
          <cell r="C224">
            <v>9.657</v>
          </cell>
          <cell r="D224" t="str">
            <v>Q1</v>
          </cell>
          <cell r="E224" t="str">
            <v>RESPIRATORY SYSTEM -- SCIE</v>
          </cell>
          <cell r="F224" t="str">
            <v>6 DE 63</v>
          </cell>
          <cell r="G224" t="str">
            <v>SI</v>
          </cell>
        </row>
        <row r="225">
          <cell r="B225" t="str">
            <v>0214-1221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0009-7322</v>
          </cell>
          <cell r="C226">
            <v>23.053999999999998</v>
          </cell>
          <cell r="D226" t="str">
            <v>Q1</v>
          </cell>
          <cell r="E226" t="str">
            <v>PERIPHERAL VASCULAR DISEASE - SCIE;</v>
          </cell>
          <cell r="F226" t="str">
            <v>1 DE 65</v>
          </cell>
          <cell r="G226" t="str">
            <v>SI</v>
          </cell>
        </row>
        <row r="227">
          <cell r="B227" t="str">
            <v>0009-7322</v>
          </cell>
          <cell r="C227">
            <v>23.053999999999998</v>
          </cell>
          <cell r="D227" t="str">
            <v>Q1</v>
          </cell>
          <cell r="E227" t="str">
            <v>PERIPHERAL VASCULAR DISEASE - SCIE;</v>
          </cell>
          <cell r="F227" t="str">
            <v>1 DE 65</v>
          </cell>
          <cell r="G227" t="str">
            <v>SI</v>
          </cell>
        </row>
        <row r="228">
          <cell r="B228" t="str">
            <v>1524-4539</v>
          </cell>
          <cell r="C228">
            <v>23.053999999999998</v>
          </cell>
          <cell r="D228" t="str">
            <v>Q1</v>
          </cell>
          <cell r="E228" t="str">
            <v>PERIPHERAL VASCULAR DISEASE - SCIE;</v>
          </cell>
          <cell r="F228" t="str">
            <v>1 DE 65</v>
          </cell>
          <cell r="G228" t="str">
            <v>SI</v>
          </cell>
        </row>
        <row r="229">
          <cell r="B229" t="str">
            <v>1941-7705</v>
          </cell>
          <cell r="C229">
            <v>4.4240000000000004</v>
          </cell>
          <cell r="D229" t="str">
            <v>Q2</v>
          </cell>
          <cell r="E229" t="str">
            <v>CARDIAC &amp; CARDIOVASCULAR SYSTEMS -- SCIE</v>
          </cell>
          <cell r="F229" t="str">
            <v>36/136</v>
          </cell>
          <cell r="G229" t="str">
            <v>NO</v>
          </cell>
        </row>
        <row r="230">
          <cell r="B230" t="str">
            <v>1134-0096</v>
          </cell>
          <cell r="C230" t="str">
            <v>NO TIENE</v>
          </cell>
          <cell r="D230" t="str">
            <v>NO TIENE</v>
          </cell>
          <cell r="E230" t="str">
            <v>NO TIENE</v>
          </cell>
          <cell r="F230" t="str">
            <v>NO TIENE</v>
          </cell>
          <cell r="G230" t="str">
            <v>NO</v>
          </cell>
        </row>
        <row r="231">
          <cell r="B231" t="str">
            <v>0009-739X</v>
          </cell>
          <cell r="C231">
            <v>0.83499999999999996</v>
          </cell>
          <cell r="D231" t="str">
            <v>Q4</v>
          </cell>
          <cell r="E231" t="str">
            <v>SURGERY - SCIE</v>
          </cell>
          <cell r="F231" t="str">
            <v>177/203</v>
          </cell>
          <cell r="G231" t="str">
            <v>NO</v>
          </cell>
        </row>
        <row r="232">
          <cell r="B232" t="str">
            <v>0009-7411</v>
          </cell>
          <cell r="C232">
            <v>0.35399999999999998</v>
          </cell>
          <cell r="D232" t="str">
            <v>Q4</v>
          </cell>
          <cell r="E232" t="str">
            <v>SURGERY -- SCIE</v>
          </cell>
          <cell r="F232" t="str">
            <v>201/203</v>
          </cell>
          <cell r="G232" t="str">
            <v>NO</v>
          </cell>
        </row>
        <row r="233">
          <cell r="B233" t="str">
            <v>0009-8981</v>
          </cell>
          <cell r="C233">
            <v>2.7349999999999999</v>
          </cell>
          <cell r="D233" t="str">
            <v>Q2</v>
          </cell>
          <cell r="E233" t="str">
            <v>MEDICAL LABORATORY TECHNOLOGY - SCIE</v>
          </cell>
          <cell r="F233" t="str">
            <v>8 DE 29</v>
          </cell>
          <cell r="G233" t="str">
            <v>NO</v>
          </cell>
        </row>
        <row r="234">
          <cell r="B234" t="str">
            <v>0214-9168</v>
          </cell>
          <cell r="C234" t="str">
            <v>NO TIENE</v>
          </cell>
          <cell r="D234" t="str">
            <v>NO TIENE</v>
          </cell>
          <cell r="E234" t="str">
            <v>NO TIENE</v>
          </cell>
          <cell r="F234" t="str">
            <v>NO TIENE</v>
          </cell>
          <cell r="G234" t="str">
            <v>NO</v>
          </cell>
        </row>
        <row r="235">
          <cell r="B235" t="str">
            <v>1578-1879</v>
          </cell>
          <cell r="C235" t="str">
            <v>NO TIENE</v>
          </cell>
          <cell r="D235" t="str">
            <v>NO TIENE</v>
          </cell>
          <cell r="E235" t="str">
            <v>NO TIENE</v>
          </cell>
          <cell r="F235" t="str">
            <v>NO TIENE</v>
          </cell>
          <cell r="G235" t="str">
            <v>NO</v>
          </cell>
        </row>
        <row r="236">
          <cell r="B236" t="str">
            <v>1699-048X</v>
          </cell>
          <cell r="C236">
            <v>2.4409999999999998</v>
          </cell>
          <cell r="D236" t="str">
            <v>Q3</v>
          </cell>
          <cell r="E236" t="str">
            <v>ONCOLOGY - SCIE</v>
          </cell>
          <cell r="F236" t="str">
            <v>153/229</v>
          </cell>
          <cell r="G236" t="str">
            <v>NO</v>
          </cell>
        </row>
        <row r="237">
          <cell r="B237" t="str">
            <v>1699-3055</v>
          </cell>
          <cell r="C237">
            <v>2.4409999999999998</v>
          </cell>
          <cell r="D237" t="str">
            <v>Q3</v>
          </cell>
          <cell r="E237" t="str">
            <v>ONCOLOGY - SCIE</v>
          </cell>
          <cell r="F237" t="str">
            <v>153/229</v>
          </cell>
          <cell r="G237" t="str">
            <v>NO</v>
          </cell>
        </row>
        <row r="238">
          <cell r="B238" t="str">
            <v>0954-7894</v>
          </cell>
          <cell r="C238">
            <v>4.4710000000000001</v>
          </cell>
          <cell r="D238" t="str">
            <v>Q2</v>
          </cell>
          <cell r="E238" t="str">
            <v>ALLERGY - SCIE;</v>
          </cell>
          <cell r="F238" t="str">
            <v>7 DE 27</v>
          </cell>
          <cell r="G238" t="str">
            <v>NO</v>
          </cell>
        </row>
        <row r="239">
          <cell r="B239" t="str">
            <v>0307-6938</v>
          </cell>
          <cell r="C239">
            <v>1.7709999999999999</v>
          </cell>
          <cell r="D239" t="str">
            <v>Q3</v>
          </cell>
          <cell r="E239" t="str">
            <v>DERMATOLOGY - SCIE</v>
          </cell>
          <cell r="F239" t="str">
            <v>38/66</v>
          </cell>
          <cell r="G239" t="str">
            <v>NO</v>
          </cell>
        </row>
        <row r="240">
          <cell r="B240" t="str">
            <v>0009-9104</v>
          </cell>
          <cell r="C240">
            <v>3.7109999999999999</v>
          </cell>
          <cell r="D240" t="str">
            <v>Q2</v>
          </cell>
          <cell r="E240" t="str">
            <v>IMMUNOLOGY -- SCIE</v>
          </cell>
          <cell r="F240" t="str">
            <v>64/158</v>
          </cell>
          <cell r="G240" t="str">
            <v>NO</v>
          </cell>
        </row>
        <row r="241">
          <cell r="B241" t="str">
            <v>0392-856X</v>
          </cell>
          <cell r="C241">
            <v>3.238</v>
          </cell>
          <cell r="D241" t="str">
            <v>Q2</v>
          </cell>
          <cell r="E241" t="str">
            <v>RHEUMATOLOGY -- SCIE</v>
          </cell>
          <cell r="F241" t="str">
            <v>15/31</v>
          </cell>
          <cell r="G241" t="str">
            <v>NO</v>
          </cell>
        </row>
        <row r="242">
          <cell r="B242" t="str">
            <v>2045-7022</v>
          </cell>
          <cell r="C242">
            <v>4.2320000000000002</v>
          </cell>
          <cell r="D242" t="str">
            <v>Q2</v>
          </cell>
          <cell r="E242" t="str">
            <v>ALLERGY - SCIE</v>
          </cell>
          <cell r="F242" t="str">
            <v>9 DE 27</v>
          </cell>
          <cell r="G242" t="str">
            <v>NO</v>
          </cell>
        </row>
        <row r="243">
          <cell r="B243" t="str">
            <v>1526-8209</v>
          </cell>
          <cell r="C243">
            <v>2.762</v>
          </cell>
          <cell r="D243" t="str">
            <v>Q3</v>
          </cell>
          <cell r="E243" t="str">
            <v>ONCOLOGY - SCIE</v>
          </cell>
          <cell r="F243" t="str">
            <v>130/229</v>
          </cell>
          <cell r="G243" t="str">
            <v>NO</v>
          </cell>
        </row>
        <row r="244">
          <cell r="B244" t="str">
            <v>1078-0432</v>
          </cell>
          <cell r="C244">
            <v>8.9109999999999996</v>
          </cell>
          <cell r="D244" t="str">
            <v>Q1</v>
          </cell>
          <cell r="E244" t="str">
            <v>ONCOLOGY - SCIE</v>
          </cell>
          <cell r="F244" t="str">
            <v>16/229</v>
          </cell>
          <cell r="G244" t="str">
            <v>SI</v>
          </cell>
        </row>
        <row r="245">
          <cell r="B245" t="str">
            <v>0009-9147</v>
          </cell>
          <cell r="C245">
            <v>6.891</v>
          </cell>
          <cell r="D245" t="str">
            <v>Q1</v>
          </cell>
          <cell r="E245" t="str">
            <v>MEDICAL LABORATORY TECHNOLOGY - SCIE</v>
          </cell>
          <cell r="F245" t="str">
            <v>1 DE 29</v>
          </cell>
          <cell r="G245" t="str">
            <v>SI</v>
          </cell>
        </row>
        <row r="246">
          <cell r="B246" t="str">
            <v>1434-6621</v>
          </cell>
          <cell r="C246">
            <v>3.6379999999999999</v>
          </cell>
          <cell r="D246" t="str">
            <v>Q1</v>
          </cell>
          <cell r="E246" t="str">
            <v>MEDICAL LABORATORY TECHNOLOGY - SCIE</v>
          </cell>
          <cell r="F246" t="str">
            <v>5 DE 29</v>
          </cell>
          <cell r="G246" t="str">
            <v>NO</v>
          </cell>
        </row>
        <row r="247">
          <cell r="B247" t="str">
            <v>0300-0664</v>
          </cell>
          <cell r="C247">
            <v>2.8969999999999998</v>
          </cell>
          <cell r="D247" t="str">
            <v>Q3</v>
          </cell>
          <cell r="E247" t="str">
            <v>ENDOCRINOLOGY &amp; METABOLISM - SCIE</v>
          </cell>
          <cell r="F247" t="str">
            <v>79/145</v>
          </cell>
          <cell r="G247" t="str">
            <v>NO</v>
          </cell>
        </row>
        <row r="248">
          <cell r="B248" t="str">
            <v>1868-7075</v>
          </cell>
          <cell r="C248">
            <v>5.4960000000000004</v>
          </cell>
          <cell r="D248" t="str">
            <v>Q1</v>
          </cell>
          <cell r="E248" t="str">
            <v>ONCOLOGY - SCIE;</v>
          </cell>
          <cell r="F248" t="str">
            <v>43/229</v>
          </cell>
          <cell r="G248" t="str">
            <v>NO</v>
          </cell>
        </row>
        <row r="249">
          <cell r="B249" t="str">
            <v>1542-3565</v>
          </cell>
          <cell r="C249">
            <v>7.9580000000000002</v>
          </cell>
          <cell r="D249" t="str">
            <v>Q1</v>
          </cell>
          <cell r="E249" t="str">
            <v>GASTROENTEROLOGY &amp; HEPATOLOGY - SCIE</v>
          </cell>
          <cell r="F249" t="str">
            <v>8 DE 84</v>
          </cell>
          <cell r="G249" t="str">
            <v>SI</v>
          </cell>
        </row>
        <row r="250">
          <cell r="B250" t="str">
            <v>0009-9163</v>
          </cell>
          <cell r="C250">
            <v>4.1040000000000001</v>
          </cell>
          <cell r="D250" t="str">
            <v>Q1</v>
          </cell>
          <cell r="E250" t="str">
            <v>GENETICS &amp; HEREDITY - SCIE</v>
          </cell>
          <cell r="F250" t="str">
            <v>39/174</v>
          </cell>
          <cell r="G250" t="str">
            <v>NO</v>
          </cell>
        </row>
        <row r="251">
          <cell r="B251" t="str">
            <v>1521-6616</v>
          </cell>
          <cell r="C251">
            <v>3.548</v>
          </cell>
          <cell r="D251" t="str">
            <v>Q2</v>
          </cell>
          <cell r="E251" t="str">
            <v>IMMUNOLOGY -- SCIE</v>
          </cell>
          <cell r="F251" t="str">
            <v>68/158</v>
          </cell>
          <cell r="G251" t="str">
            <v>NO</v>
          </cell>
        </row>
        <row r="252">
          <cell r="B252" t="str">
            <v>1058-4838</v>
          </cell>
          <cell r="C252">
            <v>9.0549999999999997</v>
          </cell>
          <cell r="D252" t="str">
            <v>Q1</v>
          </cell>
          <cell r="E252" t="str">
            <v>MICROBIOLOGY - SCIE;</v>
          </cell>
          <cell r="F252" t="str">
            <v>11 DE 133</v>
          </cell>
          <cell r="G252" t="str">
            <v>SI</v>
          </cell>
        </row>
        <row r="253">
          <cell r="B253" t="str">
            <v>1555-9041</v>
          </cell>
          <cell r="C253">
            <v>6.2430000000000003</v>
          </cell>
          <cell r="D253" t="str">
            <v>Q1</v>
          </cell>
          <cell r="E253" t="str">
            <v>UROLOGY &amp; NEPHROLOGY -- SCIE</v>
          </cell>
          <cell r="F253" t="str">
            <v>7 DE 80</v>
          </cell>
          <cell r="G253" t="str">
            <v>SI</v>
          </cell>
        </row>
        <row r="254">
          <cell r="B254" t="str">
            <v>2048-8505 </v>
          </cell>
          <cell r="C254">
            <v>2.9750000000000001</v>
          </cell>
          <cell r="D254" t="str">
            <v>Q1</v>
          </cell>
          <cell r="E254" t="str">
            <v>UROLOGY &amp; NEPHROLOGY - SCIE</v>
          </cell>
          <cell r="F254" t="str">
            <v>19/80</v>
          </cell>
          <cell r="G254" t="str">
            <v>NO</v>
          </cell>
        </row>
        <row r="255">
          <cell r="B255" t="str">
            <v>2048-8505</v>
          </cell>
          <cell r="C255">
            <v>2.9750000000000001</v>
          </cell>
          <cell r="D255" t="str">
            <v>Q1</v>
          </cell>
          <cell r="E255" t="str">
            <v>UROLOGY &amp; NEPHROLOGY -- SCIE</v>
          </cell>
          <cell r="F255" t="str">
            <v>19/80</v>
          </cell>
          <cell r="G255" t="str">
            <v>NO</v>
          </cell>
        </row>
        <row r="256">
          <cell r="B256" t="str">
            <v>2152-2650</v>
          </cell>
          <cell r="C256">
            <v>2.274</v>
          </cell>
          <cell r="D256" t="str">
            <v>Q3</v>
          </cell>
          <cell r="E256" t="str">
            <v>HEMATOLOGY -- SCIE</v>
          </cell>
          <cell r="F256" t="str">
            <v>49/73</v>
          </cell>
          <cell r="G256" t="str">
            <v>NO</v>
          </cell>
        </row>
        <row r="257">
          <cell r="B257" t="str">
            <v>1198-743X</v>
          </cell>
          <cell r="C257">
            <v>6.4249999999999998</v>
          </cell>
          <cell r="D257" t="str">
            <v>Q1</v>
          </cell>
          <cell r="E257" t="str">
            <v>INFECTIOUS DISEASES - SCIE;</v>
          </cell>
          <cell r="F257" t="str">
            <v>6 DE 89</v>
          </cell>
          <cell r="G257" t="str">
            <v>SI</v>
          </cell>
        </row>
        <row r="258">
          <cell r="B258" t="str">
            <v>0362-5664</v>
          </cell>
          <cell r="C258">
            <v>1.272</v>
          </cell>
          <cell r="D258" t="str">
            <v>Q4</v>
          </cell>
          <cell r="E258" t="str">
            <v>PHARMACOLOGY &amp; PHARMACY - SCIE;</v>
          </cell>
          <cell r="F258" t="str">
            <v>230/267</v>
          </cell>
          <cell r="G258" t="str">
            <v>NO</v>
          </cell>
        </row>
        <row r="259">
          <cell r="B259" t="str">
            <v>0261-5614</v>
          </cell>
          <cell r="C259">
            <v>6.0419999999999998</v>
          </cell>
          <cell r="D259" t="str">
            <v>Q1</v>
          </cell>
          <cell r="E259" t="str">
            <v>NUTRITION &amp; DIETETICS - SCIE</v>
          </cell>
          <cell r="F259" t="str">
            <v>6 DE 86</v>
          </cell>
          <cell r="G259" t="str">
            <v>SI</v>
          </cell>
        </row>
        <row r="260">
          <cell r="B260" t="str">
            <v>1532-1983</v>
          </cell>
          <cell r="C260">
            <v>6.0419999999999998</v>
          </cell>
          <cell r="D260" t="str">
            <v>Q1</v>
          </cell>
          <cell r="E260" t="str">
            <v>NUTRITION &amp; DIETETICS - SCIE</v>
          </cell>
          <cell r="F260" t="str">
            <v>6 DE 86</v>
          </cell>
          <cell r="G260" t="str">
            <v>SI</v>
          </cell>
        </row>
        <row r="261">
          <cell r="B261" t="str">
            <v>2405-4577</v>
          </cell>
          <cell r="C261" t="str">
            <v>NO TIENE</v>
          </cell>
          <cell r="D261" t="str">
            <v>NO TIENE</v>
          </cell>
          <cell r="E261" t="str">
            <v>NO TIENE</v>
          </cell>
          <cell r="F261" t="str">
            <v>NO TIENE</v>
          </cell>
          <cell r="G261" t="str">
            <v>NO</v>
          </cell>
        </row>
        <row r="262">
          <cell r="B262" t="str">
            <v>0009-921X</v>
          </cell>
          <cell r="C262">
            <v>4.1539999999999999</v>
          </cell>
          <cell r="D262" t="str">
            <v>Q1</v>
          </cell>
          <cell r="E262" t="str">
            <v>SURGERY -- SCIE</v>
          </cell>
          <cell r="F262" t="str">
            <v>17/203</v>
          </cell>
          <cell r="G262" t="str">
            <v>SI</v>
          </cell>
        </row>
        <row r="263">
          <cell r="B263" t="str">
            <v>0009-9236</v>
          </cell>
          <cell r="C263">
            <v>6.3360000000000003</v>
          </cell>
          <cell r="D263" t="str">
            <v>Q1</v>
          </cell>
          <cell r="E263" t="str">
            <v>PHARMACOLOGY &amp; PHARMACY - SCIE</v>
          </cell>
          <cell r="F263" t="str">
            <v>15/267</v>
          </cell>
          <cell r="G263" t="str">
            <v>SI</v>
          </cell>
        </row>
        <row r="264">
          <cell r="B264" t="str">
            <v>0269-2155</v>
          </cell>
          <cell r="C264">
            <v>2.738</v>
          </cell>
          <cell r="D264" t="str">
            <v>Q1</v>
          </cell>
          <cell r="E264" t="str">
            <v>REHABILITATION - SCIE</v>
          </cell>
          <cell r="F264" t="str">
            <v>9 DE 65</v>
          </cell>
          <cell r="G264" t="str">
            <v>NO</v>
          </cell>
        </row>
        <row r="265">
          <cell r="B265" t="str">
            <v>1861-0684</v>
          </cell>
          <cell r="C265">
            <v>4.907</v>
          </cell>
          <cell r="D265" t="str">
            <v>Q1</v>
          </cell>
          <cell r="E265" t="str">
            <v>CARDIAC &amp; CARDIOVASCULAR SYSTEMS - SCIE</v>
          </cell>
          <cell r="F265" t="str">
            <v>32/136</v>
          </cell>
          <cell r="G265" t="str">
            <v>NO</v>
          </cell>
        </row>
        <row r="266">
          <cell r="B266" t="str">
            <v>0770-3198</v>
          </cell>
          <cell r="C266">
            <v>2.2930000000000001</v>
          </cell>
          <cell r="D266" t="str">
            <v>Q3</v>
          </cell>
          <cell r="E266" t="str">
            <v>RHEUMATOLOGY - SCIE</v>
          </cell>
          <cell r="F266" t="str">
            <v>20/31</v>
          </cell>
          <cell r="G266" t="str">
            <v>NO</v>
          </cell>
        </row>
        <row r="267">
          <cell r="B267" t="str">
            <v>1178-6981</v>
          </cell>
          <cell r="C267" t="str">
            <v>NO TIENE</v>
          </cell>
          <cell r="D267" t="str">
            <v>NO TIENE</v>
          </cell>
          <cell r="E267" t="str">
            <v>NO TIENE</v>
          </cell>
          <cell r="F267" t="str">
            <v>NO TIENE</v>
          </cell>
          <cell r="G267" t="str">
            <v>NO</v>
          </cell>
        </row>
        <row r="268">
          <cell r="B268" t="str">
            <v>2210-7401</v>
          </cell>
          <cell r="C268">
            <v>2.8069999999999999</v>
          </cell>
          <cell r="D268" t="str">
            <v>Q3</v>
          </cell>
          <cell r="E268" t="str">
            <v>GASTROENTEROLOGY &amp; HEPATOLOGY -- SCIE</v>
          </cell>
          <cell r="F268" t="str">
            <v>51/84</v>
          </cell>
          <cell r="G268" t="str">
            <v>NO</v>
          </cell>
        </row>
        <row r="269">
          <cell r="B269" t="str">
            <v>1754-7628</v>
          </cell>
          <cell r="C269" t="str">
            <v>NO TIENE</v>
          </cell>
          <cell r="D269" t="str">
            <v>NO TIENE</v>
          </cell>
          <cell r="E269" t="str">
            <v>NO TIENE</v>
          </cell>
          <cell r="F269" t="str">
            <v>NO TIENE</v>
          </cell>
          <cell r="G269" t="str">
            <v>NO</v>
          </cell>
        </row>
        <row r="270">
          <cell r="B270" t="str">
            <v>2399-3642 </v>
          </cell>
          <cell r="C270" t="str">
            <v>NO TIENE</v>
          </cell>
          <cell r="D270" t="str">
            <v>NO TIENE</v>
          </cell>
          <cell r="E270" t="str">
            <v>NO TIENE</v>
          </cell>
          <cell r="F270" t="str">
            <v>NO TIENE</v>
          </cell>
          <cell r="G270" t="str">
            <v>NO</v>
          </cell>
        </row>
        <row r="271">
          <cell r="B271" t="str">
            <v>0965-2299</v>
          </cell>
          <cell r="C271">
            <v>1.9790000000000001</v>
          </cell>
          <cell r="D271" t="str">
            <v>Q2</v>
          </cell>
          <cell r="E271" t="str">
            <v>INTEGRATIVE &amp; COMPLEMENTARY MEDICINE -- SCIE</v>
          </cell>
          <cell r="F271" t="str">
            <v>11 DE 27</v>
          </cell>
          <cell r="G271" t="str">
            <v>NO</v>
          </cell>
        </row>
        <row r="272">
          <cell r="B272" t="str">
            <v>1466-609X</v>
          </cell>
          <cell r="C272">
            <v>6.9589999999999996</v>
          </cell>
          <cell r="D272" t="str">
            <v>Q1</v>
          </cell>
          <cell r="E272" t="str">
            <v>CRITICAL CARE MEDICINE - SCIE</v>
          </cell>
          <cell r="F272" t="str">
            <v>6 DE 33</v>
          </cell>
          <cell r="G272" t="str">
            <v>NO</v>
          </cell>
        </row>
        <row r="273">
          <cell r="B273" t="str">
            <v>0090-3493</v>
          </cell>
          <cell r="C273">
            <v>6.9710000000000001</v>
          </cell>
          <cell r="D273" t="str">
            <v>Q1</v>
          </cell>
          <cell r="E273" t="str">
            <v>CRITICAL CARE MEDICINE - SCIE</v>
          </cell>
          <cell r="F273" t="str">
            <v>5 DE 33</v>
          </cell>
          <cell r="G273" t="str">
            <v>NO</v>
          </cell>
        </row>
        <row r="274">
          <cell r="B274" t="str">
            <v>1040-8428</v>
          </cell>
          <cell r="C274">
            <v>5.0119999999999996</v>
          </cell>
          <cell r="D274" t="str">
            <v>Q1</v>
          </cell>
          <cell r="E274" t="str">
            <v>ONCOLOGY - SCIE;</v>
          </cell>
          <cell r="F274" t="str">
            <v>50/229</v>
          </cell>
          <cell r="G274" t="str">
            <v>NO</v>
          </cell>
        </row>
        <row r="275">
          <cell r="B275" t="str">
            <v>1752-8054</v>
          </cell>
          <cell r="C275">
            <v>3.9889999999999999</v>
          </cell>
          <cell r="D275" t="str">
            <v>Q2</v>
          </cell>
          <cell r="E275" t="str">
            <v>MEDICINE, RESEARCH &amp; EXPERIMENTAL - SCIE</v>
          </cell>
          <cell r="F275" t="str">
            <v>42/136</v>
          </cell>
          <cell r="G275" t="str">
            <v>NO</v>
          </cell>
        </row>
        <row r="276">
          <cell r="B276" t="str">
            <v>1529-7322</v>
          </cell>
          <cell r="C276">
            <v>3.9820000000000002</v>
          </cell>
          <cell r="D276" t="str">
            <v>Q2</v>
          </cell>
          <cell r="E276" t="str">
            <v>ALLERGY - SCIE;</v>
          </cell>
          <cell r="F276" t="str">
            <v>10 DE 27</v>
          </cell>
          <cell r="G276" t="str">
            <v>NO</v>
          </cell>
        </row>
        <row r="277">
          <cell r="B277" t="str">
            <v>1941-9066</v>
          </cell>
          <cell r="C277" t="str">
            <v>NO TIENE</v>
          </cell>
          <cell r="D277" t="str">
            <v>NO TIENE</v>
          </cell>
          <cell r="E277" t="str">
            <v>NO TIENE</v>
          </cell>
          <cell r="F277" t="str">
            <v>NO TIENE</v>
          </cell>
          <cell r="G277" t="str">
            <v>NO</v>
          </cell>
        </row>
        <row r="278">
          <cell r="B278" t="str">
            <v>2475-2991</v>
          </cell>
          <cell r="C278" t="str">
            <v>NO TIENE</v>
          </cell>
          <cell r="D278" t="str">
            <v>NO TIENE</v>
          </cell>
          <cell r="E278" t="str">
            <v>NO TIENE</v>
          </cell>
          <cell r="F278" t="str">
            <v>NO TIENE</v>
          </cell>
          <cell r="G278" t="str">
            <v>NO</v>
          </cell>
        </row>
        <row r="279">
          <cell r="B279" t="str">
            <v>1566-5232</v>
          </cell>
          <cell r="C279">
            <v>2.218</v>
          </cell>
          <cell r="D279" t="str">
            <v>Q3</v>
          </cell>
          <cell r="E279" t="str">
            <v>GENETICS &amp; HEREDITY - SCIE</v>
          </cell>
          <cell r="F279" t="str">
            <v>108/174</v>
          </cell>
          <cell r="G279" t="str">
            <v>NO</v>
          </cell>
        </row>
        <row r="280">
          <cell r="B280" t="str">
            <v>1548-3568</v>
          </cell>
          <cell r="C280">
            <v>4.3819999999999997</v>
          </cell>
          <cell r="D280" t="str">
            <v>Q1</v>
          </cell>
          <cell r="E280" t="str">
            <v>INFECTIOUS DISEASES - SCIE</v>
          </cell>
          <cell r="F280" t="str">
            <v>17/89</v>
          </cell>
          <cell r="G280" t="str">
            <v>NO</v>
          </cell>
        </row>
        <row r="281">
          <cell r="B281" t="str">
            <v>1573-4056</v>
          </cell>
          <cell r="C281">
            <v>0.53300000000000003</v>
          </cell>
          <cell r="D281" t="str">
            <v>Q4</v>
          </cell>
          <cell r="E281" t="str">
            <v>RADIOLOGY, NUCLEAR MEDICINE &amp; MEDICAL IMAGING - SCIE</v>
          </cell>
          <cell r="F281" t="str">
            <v>123/129</v>
          </cell>
          <cell r="G281" t="str">
            <v>NO</v>
          </cell>
        </row>
        <row r="282">
          <cell r="B282" t="str">
            <v>1875-533X</v>
          </cell>
          <cell r="C282">
            <v>3.8940000000000001</v>
          </cell>
          <cell r="D282" t="str">
            <v>Q1</v>
          </cell>
          <cell r="E282" t="str">
            <v>PHARMACOLOGY &amp; PHARMACY -- SCIE</v>
          </cell>
          <cell r="F282" t="str">
            <v>55/267</v>
          </cell>
          <cell r="G282" t="str">
            <v>NO</v>
          </cell>
        </row>
        <row r="283">
          <cell r="B283" t="str">
            <v>1528-4050</v>
          </cell>
          <cell r="C283">
            <v>3.0139999999999998</v>
          </cell>
          <cell r="D283" t="str">
            <v>Q3</v>
          </cell>
          <cell r="E283" t="str">
            <v>IMMUNOLOGY - SCIE;</v>
          </cell>
          <cell r="F283" t="str">
            <v>89/158</v>
          </cell>
          <cell r="G283" t="str">
            <v>NO</v>
          </cell>
        </row>
        <row r="284">
          <cell r="B284" t="str">
            <v>0952-7907</v>
          </cell>
          <cell r="C284">
            <v>3.1019999999999999</v>
          </cell>
          <cell r="D284" t="str">
            <v>Q3</v>
          </cell>
          <cell r="E284" t="str">
            <v>ANESTHESIOLOGY -- SCIE</v>
          </cell>
          <cell r="F284" t="str">
            <v>20/31</v>
          </cell>
          <cell r="G284" t="str">
            <v>NO</v>
          </cell>
        </row>
        <row r="285">
          <cell r="B285" t="str">
            <v>1087-2418</v>
          </cell>
          <cell r="C285">
            <v>2.5739999999999998</v>
          </cell>
          <cell r="D285" t="str">
            <v>Q3</v>
          </cell>
          <cell r="E285" t="str">
            <v>TRANSPLANTATION - SCIE</v>
          </cell>
          <cell r="F285" t="str">
            <v>13 DE 25</v>
          </cell>
          <cell r="G285" t="str">
            <v>NO</v>
          </cell>
        </row>
        <row r="286">
          <cell r="B286" t="str">
            <v>1070-5287</v>
          </cell>
          <cell r="C286">
            <v>2.5409999999999999</v>
          </cell>
          <cell r="D286" t="str">
            <v>Q3</v>
          </cell>
          <cell r="E286" t="str">
            <v>RESPIRATORY SYSTEM -- SCIE</v>
          </cell>
          <cell r="F286" t="str">
            <v>35/63</v>
          </cell>
          <cell r="G286" t="str">
            <v>NO</v>
          </cell>
        </row>
        <row r="287">
          <cell r="B287" t="str">
            <v>2452-3186</v>
          </cell>
          <cell r="C287">
            <v>2.3530000000000002</v>
          </cell>
          <cell r="D287" t="str">
            <v>Q3</v>
          </cell>
          <cell r="E287" t="str">
            <v>MEDICINE, RESEARCH &amp; EXPERIMENTAL -- SCIE</v>
          </cell>
          <cell r="F287" t="str">
            <v>76/136</v>
          </cell>
          <cell r="G287" t="str">
            <v>NO</v>
          </cell>
        </row>
        <row r="288">
          <cell r="B288" t="str">
            <v>1523-3774</v>
          </cell>
          <cell r="C288">
            <v>3.645</v>
          </cell>
          <cell r="D288" t="str">
            <v>Q2</v>
          </cell>
          <cell r="E288" t="str">
            <v>RHEUMATOLOGY -- SCIE</v>
          </cell>
          <cell r="F288" t="str">
            <v>11 DE 31</v>
          </cell>
          <cell r="G288" t="str">
            <v>NO</v>
          </cell>
        </row>
        <row r="289">
          <cell r="B289" t="str">
            <v>1552-4949</v>
          </cell>
          <cell r="C289">
            <v>2.9380000000000002</v>
          </cell>
          <cell r="D289" t="str">
            <v>Q1</v>
          </cell>
          <cell r="E289" t="str">
            <v>MEDICAL LABORATORY TECHNOLOGY - SCIE;</v>
          </cell>
          <cell r="F289" t="str">
            <v>7 DE 29</v>
          </cell>
          <cell r="G289" t="str">
            <v>NO</v>
          </cell>
        </row>
        <row r="290">
          <cell r="B290" t="str">
            <v>1465-3249</v>
          </cell>
          <cell r="C290">
            <v>4.2969999999999997</v>
          </cell>
          <cell r="D290" t="str">
            <v>Q1</v>
          </cell>
          <cell r="E290" t="str">
            <v>BIOTECHNOLOGY &amp; APPLIED MICROBIOLOGY -- SCIE</v>
          </cell>
          <cell r="F290" t="str">
            <v>29/162</v>
          </cell>
          <cell r="G290" t="str">
            <v>NO</v>
          </cell>
        </row>
        <row r="291">
          <cell r="B291" t="str">
            <v>2352-3409</v>
          </cell>
          <cell r="C291" t="str">
            <v>NO TIENE</v>
          </cell>
          <cell r="D291" t="str">
            <v>NO TIENE</v>
          </cell>
          <cell r="E291" t="str">
            <v>NO TIENE</v>
          </cell>
          <cell r="F291" t="str">
            <v>NO TIENE</v>
          </cell>
          <cell r="G291" t="str">
            <v>NO</v>
          </cell>
        </row>
        <row r="292">
          <cell r="B292" t="str">
            <v>1091-4269</v>
          </cell>
          <cell r="C292">
            <v>4.8600000000000003</v>
          </cell>
          <cell r="D292" t="str">
            <v>Q1</v>
          </cell>
          <cell r="E292" t="str">
            <v>PSYCHIATRY - SCIE;</v>
          </cell>
          <cell r="F292" t="str">
            <v>21/146</v>
          </cell>
          <cell r="G292" t="str">
            <v>NO</v>
          </cell>
        </row>
        <row r="293">
          <cell r="B293" t="str">
            <v>1076-0512</v>
          </cell>
          <cell r="C293">
            <v>2.19</v>
          </cell>
          <cell r="D293" t="str">
            <v>Q2</v>
          </cell>
          <cell r="E293" t="str">
            <v>SURGERY -- SCIE</v>
          </cell>
          <cell r="F293" t="str">
            <v>81/203</v>
          </cell>
          <cell r="G293" t="str">
            <v>NO</v>
          </cell>
        </row>
        <row r="294">
          <cell r="B294" t="str">
            <v>1087-2108</v>
          </cell>
          <cell r="C294" t="str">
            <v>NO TIENE</v>
          </cell>
          <cell r="D294" t="str">
            <v>NO TIENE</v>
          </cell>
          <cell r="E294" t="str">
            <v>NO TIENE</v>
          </cell>
          <cell r="F294" t="str">
            <v>NO TIENE</v>
          </cell>
          <cell r="G294" t="str">
            <v>NO</v>
          </cell>
        </row>
        <row r="295">
          <cell r="B295" t="str">
            <v>0950-1991</v>
          </cell>
          <cell r="C295">
            <v>5.7629999999999999</v>
          </cell>
          <cell r="D295" t="str">
            <v>Q1</v>
          </cell>
          <cell r="E295" t="str">
            <v>DEVELOPMENTAL BIOLOGY - SCIE</v>
          </cell>
          <cell r="F295" t="str">
            <v>4 DE 42</v>
          </cell>
          <cell r="G295" t="str">
            <v>SI</v>
          </cell>
        </row>
        <row r="296">
          <cell r="B296" t="str">
            <v>0012-1797</v>
          </cell>
          <cell r="C296">
            <v>7.1989999999999998</v>
          </cell>
          <cell r="D296" t="str">
            <v>Q1</v>
          </cell>
          <cell r="E296" t="str">
            <v>ENDOCRINOLOGY &amp; METABOLISM -- SCIE</v>
          </cell>
          <cell r="F296" t="str">
            <v>11/145</v>
          </cell>
          <cell r="G296" t="str">
            <v>SI</v>
          </cell>
        </row>
        <row r="297">
          <cell r="B297" t="str">
            <v>1262-3636</v>
          </cell>
          <cell r="C297">
            <v>4.008</v>
          </cell>
          <cell r="D297" t="str">
            <v>Q2</v>
          </cell>
          <cell r="E297" t="str">
            <v>ENDOCRINOLOGY &amp; METABOLISM - SCIE</v>
          </cell>
          <cell r="F297" t="str">
            <v>37/145</v>
          </cell>
          <cell r="G297" t="str">
            <v>NO</v>
          </cell>
        </row>
        <row r="298">
          <cell r="B298" t="str">
            <v>0149-5992</v>
          </cell>
          <cell r="C298">
            <v>15.27</v>
          </cell>
          <cell r="D298" t="str">
            <v>Q1</v>
          </cell>
          <cell r="E298" t="str">
            <v>ENDOCRINOLOGY &amp; METABOLISM - SCIE</v>
          </cell>
          <cell r="F298" t="str">
            <v>4 DE 145</v>
          </cell>
          <cell r="G298" t="str">
            <v>SI</v>
          </cell>
        </row>
        <row r="299">
          <cell r="B299" t="str">
            <v>2194-8011</v>
          </cell>
          <cell r="C299" t="str">
            <v>NO TIENE</v>
          </cell>
          <cell r="D299" t="str">
            <v>NO TIENE</v>
          </cell>
          <cell r="E299" t="str">
            <v>NO TIENE</v>
          </cell>
          <cell r="F299" t="str">
            <v>NO TIENE</v>
          </cell>
          <cell r="G299" t="str">
            <v>NO</v>
          </cell>
        </row>
        <row r="300">
          <cell r="B300" t="str">
            <v>8755-1039</v>
          </cell>
          <cell r="C300">
            <v>1.4019999999999999</v>
          </cell>
          <cell r="D300" t="str">
            <v>Q2</v>
          </cell>
          <cell r="E300" t="str">
            <v>PATHOLOGY - SCIE;</v>
          </cell>
          <cell r="F300" t="str">
            <v>54/76</v>
          </cell>
          <cell r="G300" t="str">
            <v>NO</v>
          </cell>
        </row>
        <row r="301">
          <cell r="B301" t="str">
            <v>0732-8893</v>
          </cell>
          <cell r="C301">
            <v>2.5680000000000001</v>
          </cell>
          <cell r="D301" t="str">
            <v>Q3</v>
          </cell>
          <cell r="E301" t="str">
            <v>MICROBIOLOGY - SCIE;</v>
          </cell>
          <cell r="F301" t="str">
            <v>90/133</v>
          </cell>
          <cell r="G301" t="str">
            <v>NO</v>
          </cell>
        </row>
        <row r="302">
          <cell r="B302" t="str">
            <v>1590-8658</v>
          </cell>
          <cell r="C302">
            <v>3.0369999999999999</v>
          </cell>
          <cell r="D302" t="str">
            <v>Q2</v>
          </cell>
          <cell r="E302" t="str">
            <v>GASTROENTEROLOGY &amp; HEPATOLOGY -- SCIE</v>
          </cell>
          <cell r="F302" t="str">
            <v>42/84</v>
          </cell>
          <cell r="G302" t="str">
            <v>NO</v>
          </cell>
        </row>
        <row r="303">
          <cell r="B303" t="str">
            <v>0963-8288</v>
          </cell>
          <cell r="C303">
            <v>2.0539999999999998</v>
          </cell>
          <cell r="D303" t="str">
            <v>Q2</v>
          </cell>
          <cell r="E303" t="str">
            <v>REHABILITATION - SCIE</v>
          </cell>
          <cell r="F303" t="str">
            <v>20/65</v>
          </cell>
          <cell r="G303" t="str">
            <v>NO</v>
          </cell>
        </row>
        <row r="304">
          <cell r="B304" t="str">
            <v>1754-8403</v>
          </cell>
          <cell r="C304">
            <v>4.0279999999999996</v>
          </cell>
          <cell r="D304" t="str">
            <v>Q1</v>
          </cell>
          <cell r="E304" t="str">
            <v>PATHOLOGY - SCIE;</v>
          </cell>
          <cell r="F304" t="str">
            <v>13/76</v>
          </cell>
          <cell r="G304" t="str">
            <v>NO</v>
          </cell>
        </row>
        <row r="305">
          <cell r="B305" t="str">
            <v>1568-7864</v>
          </cell>
          <cell r="C305">
            <v>3.7109999999999999</v>
          </cell>
          <cell r="D305" t="str">
            <v>Q1</v>
          </cell>
          <cell r="E305" t="str">
            <v>TOXICOLOGY -- SCIE</v>
          </cell>
          <cell r="F305" t="str">
            <v>20/93</v>
          </cell>
          <cell r="G305" t="str">
            <v>NO</v>
          </cell>
        </row>
        <row r="306">
          <cell r="B306" t="str">
            <v>1568-7856</v>
          </cell>
          <cell r="C306">
            <v>3.7109999999999999</v>
          </cell>
          <cell r="D306" t="str">
            <v>Q1</v>
          </cell>
          <cell r="E306" t="str">
            <v>TOXICOLOGY -- SCIE</v>
          </cell>
          <cell r="F306" t="str">
            <v>20/93</v>
          </cell>
          <cell r="G306" t="str">
            <v>NO</v>
          </cell>
        </row>
        <row r="307">
          <cell r="B307" t="str">
            <v>0114-5916</v>
          </cell>
          <cell r="C307">
            <v>3.5259999999999998</v>
          </cell>
          <cell r="D307" t="str">
            <v>Q1</v>
          </cell>
          <cell r="E307" t="str">
            <v>PUBLIC, ENVIRONMENTAL &amp; OCCUPATIONAL HEALTH - SCIE;</v>
          </cell>
          <cell r="F307" t="str">
            <v>33/185</v>
          </cell>
          <cell r="G307" t="str">
            <v>NO</v>
          </cell>
        </row>
        <row r="308">
          <cell r="B308" t="str">
            <v>0378-3782</v>
          </cell>
          <cell r="C308">
            <v>1.853</v>
          </cell>
          <cell r="D308" t="str">
            <v>Q2</v>
          </cell>
          <cell r="E308" t="str">
            <v>PEDIATRICS -- SCIE</v>
          </cell>
          <cell r="F308" t="str">
            <v>58/125</v>
          </cell>
          <cell r="G308" t="str">
            <v>NO</v>
          </cell>
        </row>
        <row r="309">
          <cell r="B309" t="str">
            <v>2352-3964</v>
          </cell>
          <cell r="C309">
            <v>6.68</v>
          </cell>
          <cell r="D309" t="str">
            <v>Q1</v>
          </cell>
          <cell r="E309" t="str">
            <v>MEDICINE, RESEARCH &amp; EXPERIMENTAL -- SCIE</v>
          </cell>
          <cell r="F309" t="str">
            <v>11/136</v>
          </cell>
          <cell r="G309" t="str">
            <v>SI</v>
          </cell>
        </row>
        <row r="310">
          <cell r="B310" t="str">
            <v>1754-6605</v>
          </cell>
          <cell r="C310" t="str">
            <v>NO TIENE</v>
          </cell>
          <cell r="D310" t="str">
            <v>NO TIENE</v>
          </cell>
          <cell r="E310" t="str">
            <v>NO TIENE</v>
          </cell>
          <cell r="F310" t="str">
            <v>NO TIENE</v>
          </cell>
          <cell r="G310" t="str">
            <v>NO</v>
          </cell>
        </row>
        <row r="311">
          <cell r="B311" t="str">
            <v>2058-5241</v>
          </cell>
          <cell r="C311" t="str">
            <v>NO TIENE</v>
          </cell>
          <cell r="D311" t="str">
            <v>NO TIENE</v>
          </cell>
          <cell r="E311" t="str">
            <v>NO TIENE</v>
          </cell>
          <cell r="F311" t="str">
            <v>NO TIENE</v>
          </cell>
          <cell r="G311" t="str">
            <v>NO</v>
          </cell>
        </row>
        <row r="312">
          <cell r="B312" t="str">
            <v>0748-7983</v>
          </cell>
          <cell r="C312" t="str">
            <v>NO TIENE</v>
          </cell>
          <cell r="D312" t="str">
            <v>NO TIENE</v>
          </cell>
          <cell r="E312" t="str">
            <v>NO TIENE</v>
          </cell>
          <cell r="F312" t="str">
            <v>NO TIENE</v>
          </cell>
          <cell r="G312" t="str">
            <v>NO</v>
          </cell>
        </row>
        <row r="313">
          <cell r="B313" t="str">
            <v>0173-0835</v>
          </cell>
          <cell r="C313">
            <v>2.754</v>
          </cell>
          <cell r="D313" t="str">
            <v>Q2</v>
          </cell>
          <cell r="E313" t="str">
            <v>BIOCHEMICAL RESEARCH METHODS - SCIE;</v>
          </cell>
          <cell r="F313" t="str">
            <v>32/79</v>
          </cell>
          <cell r="G313" t="str">
            <v>NO</v>
          </cell>
        </row>
        <row r="314">
          <cell r="B314" t="str">
            <v>2050-084X</v>
          </cell>
          <cell r="C314">
            <v>7.5510000000000002</v>
          </cell>
          <cell r="D314" t="str">
            <v>Q1</v>
          </cell>
          <cell r="E314" t="str">
            <v>BIOLOGY - SCIE</v>
          </cell>
          <cell r="F314" t="str">
            <v>4 DE 87</v>
          </cell>
          <cell r="G314" t="str">
            <v>SI</v>
          </cell>
        </row>
        <row r="315">
          <cell r="B315" t="str">
            <v>1757-4676</v>
          </cell>
          <cell r="C315">
            <v>10.624000000000001</v>
          </cell>
          <cell r="D315" t="str">
            <v>Q1</v>
          </cell>
          <cell r="E315" t="str">
            <v>MEDICINE, RESEARCH &amp; EXPERIMENTAL - SCIE</v>
          </cell>
          <cell r="F315" t="str">
            <v>6/136</v>
          </cell>
          <cell r="G315" t="str">
            <v>SI</v>
          </cell>
        </row>
        <row r="316">
          <cell r="B316" t="str">
            <v>1137-6821</v>
          </cell>
          <cell r="C316">
            <v>3.35</v>
          </cell>
          <cell r="D316" t="str">
            <v>Q1</v>
          </cell>
          <cell r="E316" t="str">
            <v>EMERGENCY MEDICINE - SCIE</v>
          </cell>
          <cell r="F316" t="str">
            <v>4 DE 29</v>
          </cell>
          <cell r="G316" t="str">
            <v>NO</v>
          </cell>
        </row>
        <row r="317">
          <cell r="B317" t="str">
            <v>1070-3004</v>
          </cell>
          <cell r="C317" t="str">
            <v>NO TIENE</v>
          </cell>
          <cell r="D317" t="str">
            <v>NO TIENE</v>
          </cell>
          <cell r="E317" t="str">
            <v>NO TIENE</v>
          </cell>
          <cell r="F317" t="str">
            <v>NO TIENE</v>
          </cell>
          <cell r="G317" t="str">
            <v>NO</v>
          </cell>
        </row>
        <row r="318">
          <cell r="B318" t="str">
            <v>1080-6040</v>
          </cell>
          <cell r="C318">
            <v>7.1849999999999996</v>
          </cell>
          <cell r="D318" t="str">
            <v>Q1</v>
          </cell>
          <cell r="E318" t="str">
            <v>INFECTIOUS DISEASES - SCIE;</v>
          </cell>
          <cell r="F318" t="str">
            <v>5 DE 89</v>
          </cell>
          <cell r="G318" t="str">
            <v>SI</v>
          </cell>
        </row>
        <row r="319">
          <cell r="B319" t="str">
            <v>2222-1751</v>
          </cell>
          <cell r="C319">
            <v>6.2119999999999997</v>
          </cell>
          <cell r="D319" t="str">
            <v>Q1</v>
          </cell>
          <cell r="E319" t="str">
            <v>MICROBIOLOGY -- SCIE</v>
          </cell>
          <cell r="F319" t="str">
            <v>19/133</v>
          </cell>
          <cell r="G319" t="str">
            <v>NO</v>
          </cell>
        </row>
        <row r="320">
          <cell r="B320" t="str">
            <v>1355-008X</v>
          </cell>
          <cell r="C320">
            <v>3.2959999999999998</v>
          </cell>
          <cell r="D320" t="str">
            <v>Q2</v>
          </cell>
          <cell r="E320" t="str">
            <v>ENDOCRINOLOGY &amp; METABOLISM -- SCIE</v>
          </cell>
          <cell r="F320" t="str">
            <v>66/145</v>
          </cell>
          <cell r="G320" t="str">
            <v>NO</v>
          </cell>
        </row>
        <row r="321">
          <cell r="B321" t="str">
            <v>2049-3614</v>
          </cell>
          <cell r="C321">
            <v>2.4740000000000002</v>
          </cell>
          <cell r="D321" t="str">
            <v>Q3</v>
          </cell>
          <cell r="E321" t="str">
            <v>ENDOCRINOLOGY &amp; METABOLISM -- SCIE</v>
          </cell>
          <cell r="F321" t="str">
            <v>93/145</v>
          </cell>
          <cell r="G321" t="str">
            <v>NO</v>
          </cell>
        </row>
        <row r="322">
          <cell r="B322" t="str">
            <v>0743-5800</v>
          </cell>
          <cell r="C322">
            <v>1.629</v>
          </cell>
          <cell r="D322" t="str">
            <v>Q4</v>
          </cell>
          <cell r="E322" t="str">
            <v>ENDOCRINOLOGY &amp; METABOLISM - SCIE</v>
          </cell>
          <cell r="F322" t="str">
            <v>122/145</v>
          </cell>
          <cell r="G322" t="str">
            <v>NO</v>
          </cell>
        </row>
        <row r="323">
          <cell r="B323" t="str">
            <v>2530-0180</v>
          </cell>
          <cell r="C323">
            <v>0.93400000000000005</v>
          </cell>
          <cell r="D323" t="str">
            <v>Q4</v>
          </cell>
          <cell r="E323" t="str">
            <v>ENDOCRINOLOGY &amp; METABOLISM - SCIE;</v>
          </cell>
          <cell r="F323" t="str">
            <v>135/145</v>
          </cell>
          <cell r="G323" t="str">
            <v>NO</v>
          </cell>
        </row>
        <row r="324">
          <cell r="B324" t="str">
            <v>2530-0172</v>
          </cell>
          <cell r="C324">
            <v>0.93400000000000005</v>
          </cell>
          <cell r="D324" t="str">
            <v>Q4</v>
          </cell>
          <cell r="E324" t="str">
            <v>ENDOCRINOLOGY &amp; METABOLISM - SCIE;</v>
          </cell>
          <cell r="F324" t="str">
            <v>135/145</v>
          </cell>
          <cell r="G324" t="str">
            <v>NO</v>
          </cell>
        </row>
        <row r="325">
          <cell r="B325" t="str">
            <v>0013-7227</v>
          </cell>
          <cell r="C325">
            <v>3.8</v>
          </cell>
          <cell r="D325" t="str">
            <v>Q2</v>
          </cell>
          <cell r="E325" t="str">
            <v>ENDOCRINOLOGY &amp; METABOLISM - SCIE</v>
          </cell>
          <cell r="F325" t="str">
            <v>45/145</v>
          </cell>
          <cell r="G325" t="str">
            <v>NO</v>
          </cell>
        </row>
        <row r="326">
          <cell r="B326" t="str">
            <v>0213-005X</v>
          </cell>
          <cell r="C326">
            <v>1.6850000000000001</v>
          </cell>
          <cell r="D326" t="str">
            <v>Q4</v>
          </cell>
          <cell r="E326" t="str">
            <v>INFECTIOUS DISEASES - SCIE;</v>
          </cell>
          <cell r="F326" t="str">
            <v>72/89</v>
          </cell>
          <cell r="G326" t="str">
            <v>NO</v>
          </cell>
        </row>
        <row r="327">
          <cell r="B327" t="str">
            <v>1578-1852</v>
          </cell>
          <cell r="C327">
            <v>1.6850000000000001</v>
          </cell>
          <cell r="D327" t="str">
            <v>Q4</v>
          </cell>
          <cell r="E327" t="str">
            <v>INFECTIOUS DISEASES - SCIE;</v>
          </cell>
          <cell r="F327" t="str">
            <v>72/89</v>
          </cell>
          <cell r="G327" t="str">
            <v>NO</v>
          </cell>
        </row>
        <row r="328">
          <cell r="B328" t="str">
            <v>1099-4300</v>
          </cell>
          <cell r="C328">
            <v>2.419</v>
          </cell>
          <cell r="D328" t="str">
            <v>Q2</v>
          </cell>
          <cell r="E328" t="str">
            <v>PHYSICS, MULTIDISCIPLINARY - SCIE</v>
          </cell>
          <cell r="F328" t="str">
            <v>28/81</v>
          </cell>
          <cell r="G328" t="str">
            <v>NO</v>
          </cell>
        </row>
        <row r="329">
          <cell r="B329" t="str">
            <v>0160-4120</v>
          </cell>
          <cell r="C329">
            <v>7.9429999999999996</v>
          </cell>
          <cell r="D329" t="str">
            <v>Q1</v>
          </cell>
          <cell r="E329" t="str">
            <v>ENVIRONMENTAL SCIENCES -- SCIE</v>
          </cell>
          <cell r="F329" t="str">
            <v>8/251</v>
          </cell>
          <cell r="G329" t="str">
            <v>SI</v>
          </cell>
        </row>
        <row r="330">
          <cell r="B330" t="str">
            <v>0013-9351</v>
          </cell>
          <cell r="C330">
            <v>5.0259999999999998</v>
          </cell>
          <cell r="D330" t="str">
            <v>Q1</v>
          </cell>
          <cell r="E330" t="str">
            <v>PUBLIC, ENVIRONMENTAL &amp; OCCUPATIONAL HEALTH - SCIE;</v>
          </cell>
          <cell r="F330" t="str">
            <v>14/185</v>
          </cell>
          <cell r="G330" t="str">
            <v>SI</v>
          </cell>
        </row>
        <row r="331">
          <cell r="B331" t="str">
            <v>1520-4081</v>
          </cell>
          <cell r="C331">
            <v>2.649</v>
          </cell>
          <cell r="D331" t="str">
            <v>Q2</v>
          </cell>
          <cell r="E331" t="str">
            <v>ENVIRONMENTAL SCIENCES - SCIE;</v>
          </cell>
          <cell r="F331" t="str">
            <v>103/251</v>
          </cell>
          <cell r="G331" t="str">
            <v>NO</v>
          </cell>
        </row>
        <row r="332">
          <cell r="B332" t="str">
            <v>0950-2688</v>
          </cell>
          <cell r="C332">
            <v>2.0470000000000002</v>
          </cell>
          <cell r="D332" t="str">
            <v>Q2</v>
          </cell>
          <cell r="E332" t="str">
            <v>PUBLIC, ENVIRONMENTAL &amp; OCCUPATIONAL HEALTH - SCIE;</v>
          </cell>
          <cell r="F332" t="str">
            <v>85/185</v>
          </cell>
          <cell r="G332" t="str">
            <v>NO</v>
          </cell>
        </row>
        <row r="333">
          <cell r="B333" t="str">
            <v>1559-2294</v>
          </cell>
          <cell r="C333">
            <v>4.5839999999999996</v>
          </cell>
          <cell r="D333" t="str">
            <v>Q1</v>
          </cell>
          <cell r="E333" t="str">
            <v>BIOCHEMISTRY &amp; MOLECULAR BIOLOGY - SCIE</v>
          </cell>
          <cell r="F333" t="str">
            <v>60/283</v>
          </cell>
          <cell r="G333" t="str">
            <v>NO</v>
          </cell>
        </row>
        <row r="334">
          <cell r="B334" t="str">
            <v>2075-4655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1750-1911</v>
          </cell>
          <cell r="C335">
            <v>4.4039999999999999</v>
          </cell>
          <cell r="D335" t="str">
            <v>Q1</v>
          </cell>
          <cell r="E335" t="str">
            <v>GENETICS &amp; HEREDITY - SCIE</v>
          </cell>
          <cell r="F335" t="str">
            <v>35/174</v>
          </cell>
          <cell r="G335" t="str">
            <v>NO</v>
          </cell>
        </row>
        <row r="336">
          <cell r="B336" t="str">
            <v>2055-5822</v>
          </cell>
          <cell r="C336">
            <v>3.407</v>
          </cell>
          <cell r="D336" t="str">
            <v>Q2</v>
          </cell>
          <cell r="E336" t="str">
            <v>CARDIAC &amp; CARDIOVASCULAR SYSTEMS - SCIE</v>
          </cell>
          <cell r="F336" t="str">
            <v>49/136</v>
          </cell>
          <cell r="G336" t="str">
            <v>NO</v>
          </cell>
        </row>
        <row r="337">
          <cell r="B337" t="str">
            <v>2059-7029</v>
          </cell>
          <cell r="C337" t="str">
            <v>NO TIENE</v>
          </cell>
          <cell r="D337" t="str">
            <v>NO TIENE</v>
          </cell>
          <cell r="E337" t="str">
            <v>NO TIENE</v>
          </cell>
          <cell r="F337" t="str">
            <v>NO TIENE</v>
          </cell>
          <cell r="G337" t="str">
            <v>NO</v>
          </cell>
        </row>
        <row r="338">
          <cell r="B338" t="str">
            <v>1355-7858</v>
          </cell>
          <cell r="C338">
            <v>2.6709999999999998</v>
          </cell>
          <cell r="D338" t="str">
            <v>Q2</v>
          </cell>
          <cell r="E338" t="str">
            <v>PUBLIC, ENVIRONMENTAL &amp; OCCUPATIONAL HEALTH -- SCIE</v>
          </cell>
          <cell r="F338" t="str">
            <v>55/186</v>
          </cell>
          <cell r="G338" t="str">
            <v>NO</v>
          </cell>
        </row>
        <row r="339">
          <cell r="B339" t="str">
            <v>1308-8734</v>
          </cell>
          <cell r="C339" t="str">
            <v>NO TIENE</v>
          </cell>
          <cell r="D339" t="str">
            <v>NO TIENE</v>
          </cell>
          <cell r="E339" t="str">
            <v>NO TIENE</v>
          </cell>
          <cell r="F339" t="str">
            <v>NO TIENE</v>
          </cell>
          <cell r="G339" t="str">
            <v>NO</v>
          </cell>
        </row>
        <row r="340">
          <cell r="B340" t="str">
            <v>1774-024X</v>
          </cell>
          <cell r="C340">
            <v>4.0179999999999998</v>
          </cell>
          <cell r="D340" t="str">
            <v>Q2</v>
          </cell>
          <cell r="E340" t="str">
            <v>CARDIAC &amp; CARDIOVASCULAR SYSTEMS - SCIE</v>
          </cell>
          <cell r="F340" t="str">
            <v>42/136</v>
          </cell>
          <cell r="G340" t="str">
            <v>NO</v>
          </cell>
        </row>
        <row r="341">
          <cell r="B341" t="str">
            <v>1099-5129</v>
          </cell>
          <cell r="C341">
            <v>6.1</v>
          </cell>
          <cell r="D341" t="str">
            <v>Q1</v>
          </cell>
          <cell r="E341" t="str">
            <v>CARDIAC &amp; CARDIOVASCULAR SYSTEMS - SCIE</v>
          </cell>
          <cell r="F341" t="str">
            <v>18/136</v>
          </cell>
          <cell r="G341" t="str">
            <v>NO</v>
          </cell>
        </row>
        <row r="342">
          <cell r="B342" t="str">
            <v>0937-4477</v>
          </cell>
          <cell r="C342">
            <v>1.75</v>
          </cell>
          <cell r="D342" t="str">
            <v>Q2</v>
          </cell>
          <cell r="E342" t="str">
            <v>OTORHINOLARYNGOLOGY - SCIE</v>
          </cell>
          <cell r="F342" t="str">
            <v>19 DE 42</v>
          </cell>
          <cell r="G342" t="str">
            <v>NO</v>
          </cell>
        </row>
        <row r="343">
          <cell r="B343" t="str">
            <v>1878-7649</v>
          </cell>
          <cell r="C343">
            <v>1.2330000000000001</v>
          </cell>
          <cell r="D343" t="str">
            <v>Q4</v>
          </cell>
          <cell r="E343" t="str">
            <v>GERIATRICS &amp; GERONTOLOGY -- SCIE</v>
          </cell>
          <cell r="F343" t="str">
            <v>47/53</v>
          </cell>
          <cell r="G343" t="str">
            <v>NO</v>
          </cell>
        </row>
        <row r="344">
          <cell r="B344" t="str">
            <v>0195-668X</v>
          </cell>
          <cell r="C344">
            <v>24.888999999999999</v>
          </cell>
          <cell r="D344" t="str">
            <v>Q1</v>
          </cell>
          <cell r="E344" t="str">
            <v>CARDIAC &amp; CARDIOVASCULAR SYSTEMS -- SCIE</v>
          </cell>
          <cell r="F344" t="str">
            <v>1 DE 136</v>
          </cell>
          <cell r="G344" t="str">
            <v>SI</v>
          </cell>
        </row>
        <row r="345">
          <cell r="B345" t="str">
            <v>1522-9645</v>
          </cell>
          <cell r="C345">
            <v>24.888999999999999</v>
          </cell>
          <cell r="D345" t="str">
            <v>Q1</v>
          </cell>
          <cell r="E345" t="str">
            <v>CARDIAC &amp; CARDIOVASCULAR SYSTEMS -- SCIE</v>
          </cell>
          <cell r="F345" t="str">
            <v>1 DE 136</v>
          </cell>
          <cell r="G345" t="str">
            <v>SI</v>
          </cell>
        </row>
        <row r="346">
          <cell r="B346" t="str">
            <v>1520-765X</v>
          </cell>
          <cell r="C346">
            <v>1.321</v>
          </cell>
          <cell r="D346" t="str">
            <v>Q4</v>
          </cell>
          <cell r="E346" t="str">
            <v>CARDIAC &amp; CARDIOVASCULAR SYSTEMS -- SCIE</v>
          </cell>
          <cell r="F346" t="str">
            <v>114/136</v>
          </cell>
          <cell r="G346" t="str">
            <v>NO</v>
          </cell>
        </row>
        <row r="347">
          <cell r="B347" t="str">
            <v>2048-8726</v>
          </cell>
          <cell r="C347">
            <v>3.734</v>
          </cell>
          <cell r="D347" t="str">
            <v>Q2</v>
          </cell>
          <cell r="E347" t="str">
            <v>CARDIAC &amp; CARDIOVASCULAR SYSTEMS - SCIE</v>
          </cell>
          <cell r="F347" t="str">
            <v>47/136</v>
          </cell>
          <cell r="G347" t="str">
            <v>NO</v>
          </cell>
        </row>
        <row r="348">
          <cell r="B348" t="str">
            <v>2047-2404</v>
          </cell>
          <cell r="C348">
            <v>5.26</v>
          </cell>
          <cell r="D348" t="str">
            <v>Q1</v>
          </cell>
          <cell r="E348" t="str">
            <v>RADIOLOGY, NUCLEAR MEDICINE &amp; MEDICAL IMAGING -- SCIE</v>
          </cell>
          <cell r="F348" t="str">
            <v>13/129</v>
          </cell>
          <cell r="G348" t="str">
            <v>NO</v>
          </cell>
        </row>
        <row r="349">
          <cell r="B349" t="str">
            <v>2055-6837</v>
          </cell>
          <cell r="C349">
            <v>6.7229999999999999</v>
          </cell>
          <cell r="D349" t="str">
            <v>Q1</v>
          </cell>
          <cell r="E349" t="str">
            <v>PHARMACOLOGY &amp; PHARMACY -- SCIE</v>
          </cell>
          <cell r="F349" t="str">
            <v>13/267</v>
          </cell>
          <cell r="G349" t="str">
            <v>SI</v>
          </cell>
        </row>
        <row r="350">
          <cell r="B350" t="str">
            <v>0959-8049</v>
          </cell>
          <cell r="C350">
            <v>6.68</v>
          </cell>
          <cell r="D350" t="str">
            <v>Q1</v>
          </cell>
          <cell r="E350" t="str">
            <v>ONCOLOGY -- SCIE</v>
          </cell>
          <cell r="F350" t="str">
            <v>26/230</v>
          </cell>
          <cell r="G350" t="str">
            <v>NO</v>
          </cell>
        </row>
        <row r="351">
          <cell r="B351" t="str">
            <v>0171-9335</v>
          </cell>
          <cell r="C351">
            <v>3.024</v>
          </cell>
          <cell r="D351" t="str">
            <v>Q3</v>
          </cell>
          <cell r="E351" t="str">
            <v>CELL BIOLOGY - SCIE</v>
          </cell>
          <cell r="F351" t="str">
            <v>116/193</v>
          </cell>
          <cell r="G351" t="str">
            <v>NO</v>
          </cell>
        </row>
        <row r="352">
          <cell r="B352" t="str">
            <v>0014-2972</v>
          </cell>
          <cell r="C352">
            <v>2.7839999999999998</v>
          </cell>
          <cell r="D352" t="str">
            <v>Q1</v>
          </cell>
          <cell r="E352" t="str">
            <v>MEDICINE, GENERAL &amp; INTERNAL - SCIE;</v>
          </cell>
          <cell r="F352" t="str">
            <v>37/160</v>
          </cell>
          <cell r="G352" t="str">
            <v>NO</v>
          </cell>
        </row>
        <row r="353">
          <cell r="B353" t="str">
            <v>0934-9723</v>
          </cell>
          <cell r="C353">
            <v>2.5910000000000002</v>
          </cell>
          <cell r="D353" t="str">
            <v>Q3</v>
          </cell>
          <cell r="E353" t="str">
            <v>MICROBIOLOGY -- SCIE</v>
          </cell>
          <cell r="F353" t="str">
            <v>47/89</v>
          </cell>
          <cell r="G353" t="str">
            <v>NO</v>
          </cell>
        </row>
        <row r="354">
          <cell r="B354" t="str">
            <v>0954-3007</v>
          </cell>
          <cell r="C354">
            <v>3.1139999999999999</v>
          </cell>
          <cell r="D354" t="str">
            <v>Q2</v>
          </cell>
          <cell r="E354" t="str">
            <v>NUTRITION &amp; DIETETICS - SCIE</v>
          </cell>
          <cell r="F354" t="str">
            <v>37/86</v>
          </cell>
          <cell r="G354" t="str">
            <v>NO</v>
          </cell>
        </row>
        <row r="355">
          <cell r="B355" t="str">
            <v>0031-6970</v>
          </cell>
          <cell r="C355">
            <v>2.774</v>
          </cell>
          <cell r="D355" t="str">
            <v>Q2</v>
          </cell>
          <cell r="E355" t="str">
            <v>PHARMACOLOGY &amp; PHARMACY - SCIE</v>
          </cell>
          <cell r="F355" t="str">
            <v>117/267</v>
          </cell>
          <cell r="G355" t="str">
            <v>NO</v>
          </cell>
        </row>
        <row r="356">
          <cell r="B356" t="str">
            <v>1362-5187</v>
          </cell>
          <cell r="C356">
            <v>1.3819999999999999</v>
          </cell>
          <cell r="D356" t="str">
            <v>Q3</v>
          </cell>
          <cell r="E356" t="str">
            <v>PUBLIC, ENVIRONMENTAL &amp; OCCUPATIONAL HEALTH - SCIE;</v>
          </cell>
          <cell r="F356" t="str">
            <v>136/185</v>
          </cell>
          <cell r="G356" t="str">
            <v>NO</v>
          </cell>
        </row>
        <row r="357">
          <cell r="B357" t="str">
            <v>0804-4643</v>
          </cell>
          <cell r="C357">
            <v>5.1070000000000002</v>
          </cell>
          <cell r="D357" t="str">
            <v>Q1</v>
          </cell>
          <cell r="E357" t="str">
            <v>ENDOCRINOLOGY &amp; METABOLISM -- SCIE</v>
          </cell>
          <cell r="F357" t="str">
            <v>24/145</v>
          </cell>
          <cell r="G357" t="str">
            <v>NO</v>
          </cell>
        </row>
        <row r="358">
          <cell r="B358" t="str">
            <v>0393-2990</v>
          </cell>
          <cell r="C358">
            <v>6.5289999999999999</v>
          </cell>
          <cell r="D358" t="str">
            <v>Q1</v>
          </cell>
          <cell r="E358" t="str">
            <v>PUBLIC, ENVIRONMENTAL &amp; OCCUPATIONAL HEALTH -- SCIE</v>
          </cell>
          <cell r="F358" t="str">
            <v>8/186</v>
          </cell>
          <cell r="G358" t="str">
            <v>SI</v>
          </cell>
        </row>
        <row r="359">
          <cell r="B359" t="str">
            <v>1573-7284</v>
          </cell>
          <cell r="C359">
            <v>6.5289999999999999</v>
          </cell>
          <cell r="D359" t="str">
            <v>Q1</v>
          </cell>
          <cell r="E359" t="str">
            <v>PUBLIC, ENVIRONMENTAL &amp; OCCUPATIONAL HEALTH -- SCIE</v>
          </cell>
          <cell r="F359" t="str">
            <v>8/186</v>
          </cell>
          <cell r="G359" t="str">
            <v>SI</v>
          </cell>
        </row>
        <row r="360">
          <cell r="B360" t="str">
            <v>0392-2936</v>
          </cell>
          <cell r="C360">
            <v>0.245</v>
          </cell>
          <cell r="D360" t="str">
            <v>Q4</v>
          </cell>
          <cell r="E360" t="str">
            <v>OBSTETRICS &amp; GYNECOLOGY - SCIE;</v>
          </cell>
          <cell r="F360" t="str">
            <v>81/83</v>
          </cell>
          <cell r="G360" t="str">
            <v>NO</v>
          </cell>
        </row>
        <row r="361">
          <cell r="B361" t="str">
            <v>0902-4441</v>
          </cell>
          <cell r="C361">
            <v>2.2170000000000001</v>
          </cell>
          <cell r="D361" t="str">
            <v>Q3</v>
          </cell>
          <cell r="E361" t="str">
            <v>HEMATOLOGY -- SCIE</v>
          </cell>
          <cell r="F361" t="str">
            <v>51/73</v>
          </cell>
          <cell r="G361" t="str">
            <v>NO</v>
          </cell>
        </row>
        <row r="362">
          <cell r="B362" t="str">
            <v>1388-9842</v>
          </cell>
          <cell r="C362">
            <v>13.965</v>
          </cell>
          <cell r="D362" t="str">
            <v>Q1</v>
          </cell>
          <cell r="E362" t="str">
            <v>CARDIAC &amp; CARDIOVASCULAR SYSTEMS - SCIE</v>
          </cell>
          <cell r="F362" t="str">
            <v>6/136</v>
          </cell>
          <cell r="G362" t="str">
            <v>SI</v>
          </cell>
        </row>
        <row r="363">
          <cell r="B363" t="str">
            <v>1018-4813</v>
          </cell>
          <cell r="C363">
            <v>3.65</v>
          </cell>
          <cell r="D363" t="str">
            <v>Q2</v>
          </cell>
          <cell r="E363" t="str">
            <v>BIOCHEMISTRY &amp; MOLECULAR BIOLOGY - SCIE;</v>
          </cell>
          <cell r="F363" t="str">
            <v>106/298</v>
          </cell>
          <cell r="G363" t="str">
            <v>NO</v>
          </cell>
        </row>
        <row r="364">
          <cell r="B364" t="str">
            <v>1476-5438</v>
          </cell>
          <cell r="C364">
            <v>3.65</v>
          </cell>
          <cell r="D364" t="str">
            <v>Q2</v>
          </cell>
          <cell r="E364" t="str">
            <v>BIOCHEMISTRY &amp; MOLECULAR BIOLOGY - SCIE;</v>
          </cell>
          <cell r="F364" t="str">
            <v>106/298</v>
          </cell>
          <cell r="G364" t="str">
            <v>NO</v>
          </cell>
        </row>
        <row r="365">
          <cell r="B365" t="str">
            <v>0953-6205</v>
          </cell>
          <cell r="C365">
            <v>3.66</v>
          </cell>
          <cell r="D365" t="str">
            <v>Q1</v>
          </cell>
          <cell r="E365" t="str">
            <v>MEDICINE, GENERAL &amp; INTERNAL - SCIE</v>
          </cell>
          <cell r="F365" t="str">
            <v>27/160</v>
          </cell>
          <cell r="G365" t="str">
            <v>NO</v>
          </cell>
        </row>
        <row r="366">
          <cell r="B366" t="str">
            <v>1879-0828</v>
          </cell>
          <cell r="C366">
            <v>3.66</v>
          </cell>
          <cell r="D366" t="str">
            <v>Q1</v>
          </cell>
          <cell r="E366" t="str">
            <v>MEDICINE, GENERAL &amp; INTERNAL - SCIE</v>
          </cell>
          <cell r="F366" t="str">
            <v>27/160</v>
          </cell>
          <cell r="G366" t="str">
            <v>NO</v>
          </cell>
        </row>
        <row r="367">
          <cell r="B367" t="str">
            <v>1769-7212</v>
          </cell>
          <cell r="C367">
            <v>2.0219999999999998</v>
          </cell>
          <cell r="D367" t="str">
            <v>Q3</v>
          </cell>
          <cell r="E367" t="str">
            <v>GENETICS &amp; HEREDITY - SCIE</v>
          </cell>
          <cell r="F367" t="str">
            <v>117/174</v>
          </cell>
          <cell r="G367" t="str">
            <v>NO</v>
          </cell>
        </row>
        <row r="368">
          <cell r="B368" t="str">
            <v>1351-5101</v>
          </cell>
          <cell r="C368">
            <v>4.3869999999999996</v>
          </cell>
          <cell r="D368" t="str">
            <v>Q1</v>
          </cell>
          <cell r="E368" t="str">
            <v>NEUROSCIENCES - SCIE;</v>
          </cell>
          <cell r="F368" t="str">
            <v>66/267</v>
          </cell>
          <cell r="G368" t="str">
            <v>NO</v>
          </cell>
        </row>
        <row r="369">
          <cell r="B369" t="str">
            <v>1436-6207</v>
          </cell>
          <cell r="C369">
            <v>4.4489999999999998</v>
          </cell>
          <cell r="D369" t="str">
            <v>Q1</v>
          </cell>
          <cell r="E369" t="str">
            <v>NUTRITION &amp; DIETETICS -- SCIE</v>
          </cell>
          <cell r="F369" t="str">
            <v>14/87</v>
          </cell>
          <cell r="G369" t="str">
            <v>NO</v>
          </cell>
        </row>
        <row r="370">
          <cell r="B370" t="str">
            <v>1436-6215</v>
          </cell>
          <cell r="C370">
            <v>4.4489999999999998</v>
          </cell>
          <cell r="D370" t="str">
            <v>Q1</v>
          </cell>
          <cell r="E370" t="str">
            <v>NUTRITION &amp; DIETETICS -- SCIE</v>
          </cell>
          <cell r="F370" t="str">
            <v>14/87</v>
          </cell>
          <cell r="G370" t="str">
            <v>NO</v>
          </cell>
        </row>
        <row r="371">
          <cell r="B371" t="str">
            <v>1120-6721</v>
          </cell>
          <cell r="C371">
            <v>1.716</v>
          </cell>
          <cell r="D371" t="str">
            <v>Q3</v>
          </cell>
          <cell r="E371" t="str">
            <v>OPHTHALMOLOGY -- SCIE</v>
          </cell>
          <cell r="F371" t="str">
            <v>33/69</v>
          </cell>
          <cell r="G371" t="str">
            <v>NO</v>
          </cell>
        </row>
        <row r="372">
          <cell r="B372" t="str">
            <v>1090-3798</v>
          </cell>
          <cell r="C372">
            <v>2.496</v>
          </cell>
          <cell r="D372" t="str">
            <v>Q1</v>
          </cell>
          <cell r="E372" t="str">
            <v>PEDIATRICS - SCIE</v>
          </cell>
          <cell r="F372" t="str">
            <v>28/125</v>
          </cell>
          <cell r="G372" t="str">
            <v>NO</v>
          </cell>
        </row>
        <row r="373">
          <cell r="B373" t="str">
            <v>0939-7248</v>
          </cell>
          <cell r="C373">
            <v>1.1479999999999999</v>
          </cell>
          <cell r="D373" t="str">
            <v>Q4</v>
          </cell>
          <cell r="E373" t="str">
            <v>SURGERY - SCIE;</v>
          </cell>
          <cell r="F373" t="str">
            <v>156/203</v>
          </cell>
          <cell r="G373" t="str">
            <v>NO</v>
          </cell>
        </row>
        <row r="374">
          <cell r="B374" t="str">
            <v>1439-359X</v>
          </cell>
          <cell r="C374">
            <v>1.1479999999999999</v>
          </cell>
          <cell r="D374" t="str">
            <v>Q4</v>
          </cell>
          <cell r="E374" t="str">
            <v>SURGERY - SCIE;</v>
          </cell>
          <cell r="F374" t="str">
            <v>156/203</v>
          </cell>
          <cell r="G374" t="str">
            <v>NO</v>
          </cell>
        </row>
        <row r="375">
          <cell r="B375" t="str">
            <v>2194-7619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0340-6199</v>
          </cell>
          <cell r="C376">
            <v>2.1880000000000002</v>
          </cell>
          <cell r="D376" t="str">
            <v>Q2</v>
          </cell>
          <cell r="E376" t="str">
            <v>PEDIATRICS - SCIE</v>
          </cell>
          <cell r="F376" t="str">
            <v>45/124</v>
          </cell>
          <cell r="G376" t="str">
            <v>NO</v>
          </cell>
        </row>
        <row r="377">
          <cell r="B377" t="str">
            <v>0928-0987</v>
          </cell>
          <cell r="C377">
            <v>3.532</v>
          </cell>
          <cell r="D377" t="str">
            <v>Q2</v>
          </cell>
          <cell r="E377" t="str">
            <v>PHARMACOLOGY &amp; PHARMACY - SCIE</v>
          </cell>
          <cell r="F377" t="str">
            <v>71/267</v>
          </cell>
          <cell r="G377" t="str">
            <v>NO</v>
          </cell>
        </row>
        <row r="378">
          <cell r="B378" t="str">
            <v>2047-4873</v>
          </cell>
          <cell r="C378">
            <v>5.64</v>
          </cell>
          <cell r="D378" t="str">
            <v>Q1</v>
          </cell>
          <cell r="E378" t="str">
            <v>CARDIAC &amp; CARDIOVASCULAR SYSTEMS - SCIE</v>
          </cell>
          <cell r="F378" t="str">
            <v>22/136</v>
          </cell>
          <cell r="G378" t="str">
            <v>NO</v>
          </cell>
        </row>
        <row r="379">
          <cell r="B379" t="str">
            <v>2047-4881</v>
          </cell>
          <cell r="C379">
            <v>5.64</v>
          </cell>
          <cell r="D379" t="str">
            <v>Q1</v>
          </cell>
          <cell r="E379" t="str">
            <v>CARDIAC &amp; CARDIOVASCULAR SYSTEMS - SCIE</v>
          </cell>
          <cell r="F379" t="str">
            <v>22/136</v>
          </cell>
          <cell r="G379" t="str">
            <v>NO</v>
          </cell>
        </row>
        <row r="380">
          <cell r="B380" t="str">
            <v>1101-1262</v>
          </cell>
          <cell r="C380">
            <v>2.234</v>
          </cell>
          <cell r="D380" t="str">
            <v>Q2</v>
          </cell>
          <cell r="E380" t="str">
            <v>PUBLIC, ENVIRONMENTAL &amp; OCCUPATIONAL HEALTH - SCIE</v>
          </cell>
          <cell r="F380" t="str">
            <v>80/185</v>
          </cell>
          <cell r="G380" t="str">
            <v>NO</v>
          </cell>
        </row>
        <row r="381">
          <cell r="B381" t="str">
            <v>2147-9720</v>
          </cell>
          <cell r="C381" t="str">
            <v>NO TIENE</v>
          </cell>
          <cell r="D381" t="str">
            <v>NO TIENE</v>
          </cell>
          <cell r="E381" t="str">
            <v>NO TIENE</v>
          </cell>
          <cell r="F381" t="str">
            <v>NO TIENE</v>
          </cell>
          <cell r="G381" t="str">
            <v>NO</v>
          </cell>
        </row>
        <row r="382">
          <cell r="B382" t="str">
            <v>1863-9933</v>
          </cell>
          <cell r="C382">
            <v>1.7809999999999999</v>
          </cell>
          <cell r="D382" t="str">
            <v>Q2</v>
          </cell>
          <cell r="E382" t="str">
            <v>EMERGENCY MEDICINE - SCIE</v>
          </cell>
          <cell r="F382" t="str">
            <v>13/29</v>
          </cell>
          <cell r="G382" t="str">
            <v>NO</v>
          </cell>
        </row>
        <row r="383">
          <cell r="B383" t="str">
            <v>0924-977X</v>
          </cell>
          <cell r="C383">
            <v>4.468</v>
          </cell>
          <cell r="D383" t="str">
            <v>Q1</v>
          </cell>
          <cell r="E383" t="str">
            <v>NEUROSCIENCES -- SCIE</v>
          </cell>
          <cell r="F383" t="str">
            <v>63/267</v>
          </cell>
          <cell r="G383" t="str">
            <v>NO</v>
          </cell>
        </row>
        <row r="384">
          <cell r="B384" t="str">
            <v>0924-9338</v>
          </cell>
          <cell r="C384">
            <v>3.9409999999999998</v>
          </cell>
          <cell r="D384" t="str">
            <v>Q2</v>
          </cell>
          <cell r="E384" t="str">
            <v>PSYCHIATRY -- SCIE</v>
          </cell>
          <cell r="F384" t="str">
            <v>37/146</v>
          </cell>
          <cell r="G384" t="str">
            <v>NO</v>
          </cell>
        </row>
        <row r="385">
          <cell r="B385" t="str">
            <v>0903-1936</v>
          </cell>
          <cell r="C385">
            <v>11.807</v>
          </cell>
          <cell r="D385" t="str">
            <v>Q1</v>
          </cell>
          <cell r="E385" t="str">
            <v>RESPIRATORY SYSTEM - SCIE</v>
          </cell>
          <cell r="F385" t="str">
            <v>4 DE 63</v>
          </cell>
          <cell r="G385" t="str">
            <v>SI</v>
          </cell>
        </row>
        <row r="386">
          <cell r="B386" t="str">
            <v>0940-6719</v>
          </cell>
          <cell r="C386">
            <v>2.5129999999999999</v>
          </cell>
          <cell r="D386" t="str">
            <v>Q2</v>
          </cell>
          <cell r="E386" t="str">
            <v>ORTHOPEDICS -- SCIE</v>
          </cell>
          <cell r="F386" t="str">
            <v>23/76</v>
          </cell>
          <cell r="G386" t="str">
            <v>NO</v>
          </cell>
        </row>
        <row r="387">
          <cell r="B387" t="str">
            <v>2396-9873</v>
          </cell>
          <cell r="C387" t="str">
            <v>NO TIENE</v>
          </cell>
          <cell r="D387" t="str">
            <v>NO TIENE</v>
          </cell>
          <cell r="E387" t="str">
            <v>NO TIENE</v>
          </cell>
          <cell r="F387" t="str">
            <v>NO TIENE</v>
          </cell>
          <cell r="G387" t="str">
            <v>NO</v>
          </cell>
        </row>
        <row r="388">
          <cell r="B388" t="str">
            <v>2235-0640</v>
          </cell>
          <cell r="C388">
            <v>3.0249999999999999</v>
          </cell>
          <cell r="D388" t="str">
            <v>Q3</v>
          </cell>
          <cell r="E388" t="str">
            <v>ENDOCRINOLOGY &amp; METABOLISM -- SCIE</v>
          </cell>
          <cell r="F388" t="str">
            <v>77/145</v>
          </cell>
          <cell r="G388" t="str">
            <v>NO</v>
          </cell>
        </row>
        <row r="389">
          <cell r="B389" t="str">
            <v>0302-2838</v>
          </cell>
          <cell r="C389">
            <v>17.297999999999998</v>
          </cell>
          <cell r="D389" t="str">
            <v>Q1</v>
          </cell>
          <cell r="E389" t="str">
            <v>UROLOGY &amp; NEPHROLOGY -- SCIE</v>
          </cell>
          <cell r="F389" t="str">
            <v>2 DE 80</v>
          </cell>
          <cell r="G389" t="str">
            <v>SI</v>
          </cell>
        </row>
        <row r="390">
          <cell r="B390" t="str">
            <v>2405-4569</v>
          </cell>
          <cell r="C390" t="str">
            <v>NO TIENE</v>
          </cell>
          <cell r="D390" t="str">
            <v>NO TIENE</v>
          </cell>
          <cell r="E390" t="str">
            <v>NO TIENE</v>
          </cell>
          <cell r="F390" t="str">
            <v>NO TIENE</v>
          </cell>
          <cell r="G390" t="str">
            <v>NO</v>
          </cell>
        </row>
        <row r="391">
          <cell r="B391" t="str">
            <v>1560-7917</v>
          </cell>
          <cell r="C391">
            <v>7.4210000000000003</v>
          </cell>
          <cell r="D391" t="str">
            <v>Q1</v>
          </cell>
          <cell r="E391" t="str">
            <v>INFECTIOUS DISEASES - SCIE</v>
          </cell>
          <cell r="F391" t="str">
            <v>4 DE 89</v>
          </cell>
          <cell r="G391" t="str">
            <v>SI</v>
          </cell>
        </row>
        <row r="392">
          <cell r="B392" t="str">
            <v>0014-4827</v>
          </cell>
          <cell r="C392">
            <v>3.3290000000000002</v>
          </cell>
          <cell r="D392" t="str">
            <v>Q2</v>
          </cell>
          <cell r="E392" t="str">
            <v>ONCOLOGY - SCIE;</v>
          </cell>
          <cell r="F392" t="str">
            <v>100/229</v>
          </cell>
          <cell r="G392" t="str">
            <v>NO</v>
          </cell>
        </row>
        <row r="393">
          <cell r="B393" t="str">
            <v>0906-6705</v>
          </cell>
          <cell r="C393">
            <v>2.8679999999999999</v>
          </cell>
          <cell r="D393" t="str">
            <v>Q2</v>
          </cell>
          <cell r="E393" t="str">
            <v>DERMATOLOGY -- SCIE</v>
          </cell>
          <cell r="F393" t="str">
            <v>19/66</v>
          </cell>
          <cell r="G393" t="str">
            <v>NO</v>
          </cell>
        </row>
        <row r="394">
          <cell r="B394" t="str">
            <v>0014-4894</v>
          </cell>
          <cell r="C394">
            <v>1.7190000000000001</v>
          </cell>
          <cell r="D394" t="str">
            <v>Q3</v>
          </cell>
          <cell r="E394" t="str">
            <v>PARASITOLOGY -- SCIE</v>
          </cell>
          <cell r="F394" t="str">
            <v>22/37</v>
          </cell>
          <cell r="G394" t="str">
            <v>NO</v>
          </cell>
        </row>
        <row r="395">
          <cell r="B395" t="str">
            <v>1474-0338</v>
          </cell>
          <cell r="C395">
            <v>3.22</v>
          </cell>
          <cell r="D395" t="str">
            <v>Q2</v>
          </cell>
          <cell r="E395" t="str">
            <v>PHARMACOLOGY &amp; PHARMACY - SCIE</v>
          </cell>
          <cell r="F395" t="str">
            <v>88/267</v>
          </cell>
          <cell r="G395" t="str">
            <v>NO</v>
          </cell>
        </row>
        <row r="396">
          <cell r="B396" t="str">
            <v>2167-8707</v>
          </cell>
          <cell r="C396">
            <v>0.76300000000000001</v>
          </cell>
          <cell r="D396" t="str">
            <v>Q4</v>
          </cell>
          <cell r="E396" t="str">
            <v>PHARMACOLOGY &amp; PHARMACY - SCIE</v>
          </cell>
          <cell r="F396" t="str">
            <v>247/267</v>
          </cell>
          <cell r="G396" t="str">
            <v>NO</v>
          </cell>
        </row>
        <row r="397">
          <cell r="B397" t="str">
            <v>1747-4124</v>
          </cell>
          <cell r="C397">
            <v>2.9910000000000001</v>
          </cell>
          <cell r="D397" t="str">
            <v>Q3</v>
          </cell>
          <cell r="E397" t="str">
            <v>GASTROENTEROLOGY &amp; HEPATOLOGY -- SCIE</v>
          </cell>
          <cell r="F397" t="str">
            <v>48/84</v>
          </cell>
          <cell r="G397" t="str">
            <v>NO</v>
          </cell>
        </row>
        <row r="398">
          <cell r="B398" t="str">
            <v>1747-4086</v>
          </cell>
          <cell r="C398">
            <v>2.5049999999999999</v>
          </cell>
          <cell r="D398" t="str">
            <v>Q3</v>
          </cell>
          <cell r="E398" t="str">
            <v>HEMATOLOGY - SCIE</v>
          </cell>
          <cell r="F398" t="str">
            <v>41/73</v>
          </cell>
          <cell r="G398" t="str">
            <v>NO</v>
          </cell>
        </row>
        <row r="399">
          <cell r="B399" t="str">
            <v>1747-4094</v>
          </cell>
          <cell r="C399">
            <v>2.5049999999999999</v>
          </cell>
          <cell r="D399" t="str">
            <v>Q3</v>
          </cell>
          <cell r="E399" t="str">
            <v>HEMATOLOGY - SCIE</v>
          </cell>
          <cell r="F399" t="str">
            <v>41/73</v>
          </cell>
          <cell r="G399" t="str">
            <v>NO</v>
          </cell>
        </row>
        <row r="400">
          <cell r="B400" t="str">
            <v>1478-9450</v>
          </cell>
          <cell r="C400">
            <v>2.9630000000000001</v>
          </cell>
          <cell r="D400" t="str">
            <v>Q2</v>
          </cell>
          <cell r="E400" t="str">
            <v>BIOCHEMICAL RESEARCH METHODS -- SCIE</v>
          </cell>
          <cell r="F400" t="str">
            <v>26/79</v>
          </cell>
          <cell r="G400" t="str">
            <v>NO</v>
          </cell>
        </row>
        <row r="401">
          <cell r="B401" t="str">
            <v>1476-5454</v>
          </cell>
          <cell r="C401">
            <v>2.3660000000000001</v>
          </cell>
          <cell r="D401" t="str">
            <v>Q2</v>
          </cell>
          <cell r="E401" t="str">
            <v>OPHTHALMOLOGY -- SCIE</v>
          </cell>
          <cell r="F401" t="str">
            <v>22/60</v>
          </cell>
          <cell r="G401" t="str">
            <v>NO</v>
          </cell>
        </row>
        <row r="402">
          <cell r="B402" t="str">
            <v>1130-6343</v>
          </cell>
          <cell r="C402" t="str">
            <v>NO TIENE</v>
          </cell>
          <cell r="D402" t="str">
            <v>NO TIENE</v>
          </cell>
          <cell r="E402" t="str">
            <v>NO TIENE</v>
          </cell>
          <cell r="F402" t="str">
            <v>NO TIENE</v>
          </cell>
          <cell r="G402" t="str">
            <v>NO</v>
          </cell>
        </row>
        <row r="403">
          <cell r="B403" t="str">
            <v>2171-8695</v>
          </cell>
          <cell r="C403" t="str">
            <v>NO TIENE</v>
          </cell>
          <cell r="D403" t="str">
            <v>NO TIENE</v>
          </cell>
          <cell r="E403" t="str">
            <v>NO TIENE</v>
          </cell>
          <cell r="F403" t="str">
            <v>NO TIENE</v>
          </cell>
          <cell r="G403" t="str">
            <v>NO</v>
          </cell>
        </row>
        <row r="404">
          <cell r="B404" t="str">
            <v>0892-6638</v>
          </cell>
          <cell r="C404">
            <v>5.391</v>
          </cell>
          <cell r="D404" t="str">
            <v>Q1</v>
          </cell>
          <cell r="E404" t="str">
            <v>BIOLOGY - SCIE;</v>
          </cell>
          <cell r="F404" t="str">
            <v>8 DE 87</v>
          </cell>
          <cell r="G404" t="str">
            <v>SI</v>
          </cell>
        </row>
        <row r="405">
          <cell r="B405" t="str">
            <v>2211-5463</v>
          </cell>
          <cell r="C405">
            <v>1.9590000000000001</v>
          </cell>
          <cell r="D405" t="str">
            <v>Q4</v>
          </cell>
          <cell r="E405" t="str">
            <v>BIOCHEMISTRY &amp; MOLECULAR BIOLOGY -- SCIE</v>
          </cell>
          <cell r="F405" t="str">
            <v>226/299</v>
          </cell>
          <cell r="G405" t="str">
            <v>NO</v>
          </cell>
        </row>
        <row r="406">
          <cell r="B406" t="str">
            <v>1015-3837</v>
          </cell>
          <cell r="C406">
            <v>2.04</v>
          </cell>
          <cell r="D406" t="str">
            <v>Q3</v>
          </cell>
          <cell r="E406" t="str">
            <v>OBSTETRICS &amp; GYNECOLOGY -- SCIE</v>
          </cell>
          <cell r="F406" t="str">
            <v>43/83</v>
          </cell>
          <cell r="G406" t="str">
            <v>NO</v>
          </cell>
        </row>
        <row r="407">
          <cell r="B407" t="str">
            <v>2042-6496</v>
          </cell>
          <cell r="C407">
            <v>3.2410000000000001</v>
          </cell>
          <cell r="D407" t="str">
            <v>Q1</v>
          </cell>
          <cell r="E407" t="str">
            <v>FOOD SCIENCE &amp; TECHNOLOGY - SCIE;</v>
          </cell>
          <cell r="F407" t="str">
            <v>31/135</v>
          </cell>
          <cell r="G407" t="str">
            <v>NO</v>
          </cell>
        </row>
        <row r="408">
          <cell r="B408" t="str">
            <v>0278-6915</v>
          </cell>
          <cell r="C408">
            <v>3.7749999999999999</v>
          </cell>
          <cell r="D408" t="str">
            <v>Q1</v>
          </cell>
          <cell r="E408" t="str">
            <v>TOXICOLOGY - SCIE;</v>
          </cell>
          <cell r="F408" t="str">
            <v>18/93</v>
          </cell>
          <cell r="G408" t="str">
            <v>NO</v>
          </cell>
        </row>
        <row r="409">
          <cell r="B409" t="str">
            <v>0891-5849</v>
          </cell>
          <cell r="C409">
            <v>5.657</v>
          </cell>
          <cell r="D409" t="str">
            <v>Q1</v>
          </cell>
          <cell r="E409" t="str">
            <v>ENDOCRINOLOGY &amp; METABOLISM -- SCIE</v>
          </cell>
          <cell r="F409" t="str">
            <v>21/145</v>
          </cell>
          <cell r="G409" t="str">
            <v>NO</v>
          </cell>
        </row>
        <row r="410">
          <cell r="B410" t="str">
            <v>1662-5099</v>
          </cell>
          <cell r="C410">
            <v>3.72</v>
          </cell>
          <cell r="D410" t="str">
            <v>Q2</v>
          </cell>
          <cell r="E410" t="str">
            <v>NEUROSCIENCES - SCIE</v>
          </cell>
          <cell r="F410" t="str">
            <v>88/267</v>
          </cell>
          <cell r="G410" t="str">
            <v>NO</v>
          </cell>
        </row>
        <row r="411">
          <cell r="B411" t="str">
            <v>1663-4365</v>
          </cell>
          <cell r="C411">
            <v>3.633</v>
          </cell>
          <cell r="D411" t="str">
            <v>Q2</v>
          </cell>
          <cell r="E411" t="str">
            <v>GERIATRICS &amp; GERONTOLOGY - SCIE;</v>
          </cell>
          <cell r="F411" t="str">
            <v>93/267</v>
          </cell>
          <cell r="G411" t="str">
            <v>NO</v>
          </cell>
        </row>
        <row r="412">
          <cell r="B412" t="str">
            <v>2296-634X</v>
          </cell>
          <cell r="C412">
            <v>5.2060000000000004</v>
          </cell>
          <cell r="D412" t="str">
            <v>Q1</v>
          </cell>
          <cell r="E412" t="str">
            <v>CELL BIOLOGY -- SCIE</v>
          </cell>
          <cell r="F412" t="str">
            <v>48/193</v>
          </cell>
          <cell r="G412" t="str">
            <v>NO</v>
          </cell>
        </row>
        <row r="413">
          <cell r="B413" t="str">
            <v>1662-5102</v>
          </cell>
          <cell r="C413">
            <v>3.9</v>
          </cell>
          <cell r="D413" t="str">
            <v>Q2</v>
          </cell>
          <cell r="E413" t="str">
            <v>NEUROSCIENCES -- SCIE</v>
          </cell>
          <cell r="F413" t="str">
            <v>81/267</v>
          </cell>
          <cell r="G413" t="str">
            <v>NO</v>
          </cell>
        </row>
        <row r="414">
          <cell r="B414" t="str">
            <v>1664-8021</v>
          </cell>
          <cell r="C414">
            <v>3.5169999999999999</v>
          </cell>
          <cell r="D414" t="str">
            <v>Q2</v>
          </cell>
          <cell r="E414" t="str">
            <v>GENETICS &amp; HEREDITY -- SCIE</v>
          </cell>
          <cell r="F414" t="str">
            <v>56/174</v>
          </cell>
          <cell r="G414" t="str">
            <v>NO</v>
          </cell>
        </row>
        <row r="415">
          <cell r="B415" t="str">
            <v>1664-3224</v>
          </cell>
          <cell r="C415">
            <v>4.7160000000000002</v>
          </cell>
          <cell r="D415" t="str">
            <v>Q2</v>
          </cell>
          <cell r="E415" t="str">
            <v>IMMUNOLOGY - SCIE</v>
          </cell>
          <cell r="F415" t="str">
            <v>43/158</v>
          </cell>
          <cell r="G415" t="str">
            <v>NO</v>
          </cell>
        </row>
        <row r="416">
          <cell r="B416" t="str">
            <v>1664-302X</v>
          </cell>
          <cell r="C416">
            <v>4.2590000000000003</v>
          </cell>
          <cell r="D416" t="str">
            <v>Q1</v>
          </cell>
          <cell r="E416" t="str">
            <v>MICROBIOLOGY</v>
          </cell>
          <cell r="F416" t="str">
            <v>32/133</v>
          </cell>
          <cell r="G416" t="str">
            <v>NO</v>
          </cell>
        </row>
        <row r="417">
          <cell r="B417" t="str">
            <v>1664-2295</v>
          </cell>
          <cell r="C417">
            <v>2.6349999999999998</v>
          </cell>
          <cell r="D417" t="str">
            <v>Q3</v>
          </cell>
          <cell r="E417" t="str">
            <v>NEUROSCIENCES - SCIE;</v>
          </cell>
          <cell r="F417" t="str">
            <v>161/267</v>
          </cell>
          <cell r="G417" t="str">
            <v>NO</v>
          </cell>
        </row>
        <row r="418">
          <cell r="B418" t="str">
            <v>1662-453X</v>
          </cell>
          <cell r="C418">
            <v>3.6480000000000001</v>
          </cell>
          <cell r="D418" t="str">
            <v>Q2</v>
          </cell>
          <cell r="E418" t="str">
            <v>NEUROSCIENCES -- SCIE</v>
          </cell>
          <cell r="F418" t="str">
            <v>92/267</v>
          </cell>
          <cell r="G418" t="str">
            <v>NO</v>
          </cell>
        </row>
        <row r="419">
          <cell r="B419" t="str">
            <v>2234-943X</v>
          </cell>
          <cell r="C419">
            <v>4.1369999999999996</v>
          </cell>
          <cell r="D419" t="str">
            <v>Q2</v>
          </cell>
          <cell r="E419" t="str">
            <v>ONCOLOGY - SCIE</v>
          </cell>
          <cell r="F419" t="str">
            <v>70/229</v>
          </cell>
          <cell r="G419" t="str">
            <v>NO</v>
          </cell>
        </row>
        <row r="420">
          <cell r="B420" t="str">
            <v>2296-2360</v>
          </cell>
          <cell r="C420">
            <v>2.3490000000000002</v>
          </cell>
          <cell r="D420" t="str">
            <v>Q2</v>
          </cell>
          <cell r="E420" t="str">
            <v>PEDIATRICS -- SCIE</v>
          </cell>
          <cell r="F420" t="str">
            <v>33/125</v>
          </cell>
          <cell r="G420" t="str">
            <v>NO</v>
          </cell>
        </row>
        <row r="421">
          <cell r="B421" t="str">
            <v>1663-9812</v>
          </cell>
          <cell r="C421">
            <v>3.8450000000000002</v>
          </cell>
          <cell r="D421" t="str">
            <v>Q1</v>
          </cell>
          <cell r="E421" t="str">
            <v>PHARMACOLOGY &amp; PHARMACY - SCIE</v>
          </cell>
          <cell r="F421" t="str">
            <v>59/267</v>
          </cell>
          <cell r="G421" t="str">
            <v>NO</v>
          </cell>
        </row>
        <row r="422">
          <cell r="B422" t="str">
            <v>1664-042X</v>
          </cell>
          <cell r="C422">
            <v>3.2010000000000001</v>
          </cell>
          <cell r="D422" t="str">
            <v>Q2</v>
          </cell>
          <cell r="E422" t="str">
            <v>PHYSIOLOGY - SCIE</v>
          </cell>
          <cell r="F422" t="str">
            <v>25/81</v>
          </cell>
          <cell r="G422" t="str">
            <v>NO</v>
          </cell>
        </row>
        <row r="423">
          <cell r="B423" t="str">
            <v>1664-0640</v>
          </cell>
          <cell r="C423">
            <v>3.161</v>
          </cell>
          <cell r="D423" t="str">
            <v>Q2</v>
          </cell>
          <cell r="E423" t="str">
            <v>PSYCHIATRY -- SCIE</v>
          </cell>
          <cell r="F423" t="str">
            <v>54/146</v>
          </cell>
          <cell r="G423" t="str">
            <v>NO</v>
          </cell>
        </row>
        <row r="424">
          <cell r="B424" t="str">
            <v>1664-1078</v>
          </cell>
          <cell r="C424">
            <v>3.2010000000000001</v>
          </cell>
          <cell r="D424" t="str">
            <v>Q2</v>
          </cell>
          <cell r="E424" t="str">
            <v>PHYSIOLOGY - SCIE</v>
          </cell>
          <cell r="F424" t="str">
            <v>25/81</v>
          </cell>
          <cell r="G424" t="str">
            <v>NO</v>
          </cell>
        </row>
        <row r="425">
          <cell r="B425" t="str">
            <v>2296-875X</v>
          </cell>
          <cell r="C425" t="str">
            <v>NO TIENE</v>
          </cell>
          <cell r="D425" t="str">
            <v>NO TIENE</v>
          </cell>
          <cell r="E425" t="str">
            <v>NO TIENE</v>
          </cell>
          <cell r="F425" t="str">
            <v>NO TIENE</v>
          </cell>
          <cell r="G425" t="str">
            <v>NO</v>
          </cell>
        </row>
        <row r="426">
          <cell r="B426" t="str">
            <v>1479-6678</v>
          </cell>
          <cell r="C426" t="str">
            <v>NO TIENE</v>
          </cell>
          <cell r="D426" t="str">
            <v>NO TIENE</v>
          </cell>
          <cell r="E426" t="str">
            <v>NO TIENE</v>
          </cell>
          <cell r="F426" t="str">
            <v>NO TIENE</v>
          </cell>
          <cell r="G426" t="str">
            <v>NO</v>
          </cell>
        </row>
        <row r="427">
          <cell r="B427" t="str">
            <v>1479-6694</v>
          </cell>
          <cell r="C427">
            <v>2.2789999999999999</v>
          </cell>
          <cell r="D427" t="str">
            <v>Q3</v>
          </cell>
          <cell r="E427" t="str">
            <v>ONCOLOGY - SCIE</v>
          </cell>
          <cell r="F427" t="str">
            <v>164/229</v>
          </cell>
          <cell r="G427" t="str">
            <v>NO</v>
          </cell>
        </row>
        <row r="428">
          <cell r="B428" t="str">
            <v>0213-9111</v>
          </cell>
          <cell r="C428">
            <v>1.653</v>
          </cell>
          <cell r="D428" t="str">
            <v>Q3</v>
          </cell>
          <cell r="E428" t="str">
            <v>HEALTH CARE SCIENCES &amp; SERVICES - SCIE;</v>
          </cell>
          <cell r="F428" t="str">
            <v>113/185</v>
          </cell>
          <cell r="G428" t="str">
            <v>NO</v>
          </cell>
        </row>
        <row r="429">
          <cell r="B429" t="str">
            <v>0210-5705</v>
          </cell>
          <cell r="C429">
            <v>1.1259999999999999</v>
          </cell>
          <cell r="D429" t="str">
            <v>Q4</v>
          </cell>
          <cell r="E429" t="str">
            <v>GASTROENTEROLOGY &amp; HEPATOLOGY - SCIE</v>
          </cell>
          <cell r="F429" t="str">
            <v>80/84</v>
          </cell>
          <cell r="G429" t="str">
            <v>NO</v>
          </cell>
        </row>
        <row r="430">
          <cell r="B430" t="str">
            <v>0016-5085</v>
          </cell>
          <cell r="C430">
            <v>19.809000000000001</v>
          </cell>
          <cell r="D430" t="str">
            <v>Q1</v>
          </cell>
          <cell r="E430" t="str">
            <v>GASTROENTEROLOGY &amp; HEPATOLOGY -- SCIE</v>
          </cell>
          <cell r="F430" t="str">
            <v>2 DE 84</v>
          </cell>
          <cell r="G430" t="str">
            <v>SI</v>
          </cell>
        </row>
        <row r="431">
          <cell r="B431" t="str">
            <v>2052-0034</v>
          </cell>
          <cell r="C431">
            <v>2.194</v>
          </cell>
          <cell r="D431" t="str">
            <v>Q3</v>
          </cell>
          <cell r="E431" t="str">
            <v>GASTROENTEROLOGY &amp; HEPATOLOGY -- SCIE</v>
          </cell>
          <cell r="F431" t="str">
            <v>63/84</v>
          </cell>
          <cell r="G431" t="str">
            <v>NO</v>
          </cell>
        </row>
        <row r="432">
          <cell r="B432" t="str">
            <v>0378-1119</v>
          </cell>
          <cell r="C432">
            <v>2.6379999999999999</v>
          </cell>
          <cell r="D432" t="str">
            <v>Q2</v>
          </cell>
          <cell r="E432" t="str">
            <v>GENETICS &amp; HEREDITY - SCIE</v>
          </cell>
          <cell r="F432" t="str">
            <v>82/174</v>
          </cell>
          <cell r="G432" t="str">
            <v>NO</v>
          </cell>
        </row>
        <row r="433">
          <cell r="B433" t="str">
            <v>2452-0144</v>
          </cell>
          <cell r="C433" t="str">
            <v>NO TIENE</v>
          </cell>
          <cell r="D433" t="str">
            <v>NO TIENE</v>
          </cell>
          <cell r="E433" t="str">
            <v>NO TIENE</v>
          </cell>
          <cell r="F433" t="str">
            <v>NO TIENE</v>
          </cell>
          <cell r="G433" t="str">
            <v>NO</v>
          </cell>
        </row>
        <row r="434">
          <cell r="B434" t="str">
            <v>1863-6705</v>
          </cell>
          <cell r="C434">
            <v>1.2190000000000001</v>
          </cell>
          <cell r="D434" t="str">
            <v>Q3</v>
          </cell>
          <cell r="E434" t="str">
            <v>SURGERY -- SCIE</v>
          </cell>
          <cell r="F434" t="str">
            <v>146/203</v>
          </cell>
          <cell r="G434" t="str">
            <v>NO</v>
          </cell>
        </row>
        <row r="435">
          <cell r="B435" t="str">
            <v>1098-3600</v>
          </cell>
          <cell r="C435">
            <v>8.6829999999999998</v>
          </cell>
          <cell r="D435" t="str">
            <v>Q1</v>
          </cell>
          <cell r="E435" t="str">
            <v>GENETICS &amp; HEREDITY - SCIE</v>
          </cell>
          <cell r="F435" t="str">
            <v>12/174</v>
          </cell>
          <cell r="G435" t="str">
            <v>SI</v>
          </cell>
        </row>
        <row r="436">
          <cell r="B436" t="str">
            <v>1756-994X</v>
          </cell>
          <cell r="C436">
            <v>10.885999999999999</v>
          </cell>
          <cell r="D436" t="str">
            <v>Q1</v>
          </cell>
          <cell r="E436" t="str">
            <v>GENETICS &amp; HEREDITY - SCIE</v>
          </cell>
          <cell r="F436" t="str">
            <v>6/174</v>
          </cell>
          <cell r="G436" t="str">
            <v>SI</v>
          </cell>
        </row>
        <row r="437">
          <cell r="B437" t="str">
            <v>1088-9051</v>
          </cell>
          <cell r="C437">
            <v>9.9440000000000008</v>
          </cell>
          <cell r="D437" t="str">
            <v>Q1</v>
          </cell>
          <cell r="E437" t="str">
            <v>BIOCHEMISTRY &amp; MOLECULAR BIOLOGY - SCIE;</v>
          </cell>
          <cell r="F437" t="str">
            <v>18/298</v>
          </cell>
          <cell r="G437" t="str">
            <v>SI</v>
          </cell>
        </row>
        <row r="438">
          <cell r="B438" t="str">
            <v>1444-1586</v>
          </cell>
          <cell r="C438">
            <v>2.1179999999999999</v>
          </cell>
          <cell r="D438" t="str">
            <v>Q3</v>
          </cell>
          <cell r="E438" t="str">
            <v>GERIATRICS &amp; GERONTOLOGY - SCIE</v>
          </cell>
          <cell r="F438" t="str">
            <v>38/53</v>
          </cell>
          <cell r="G438" t="str">
            <v>NO</v>
          </cell>
        </row>
        <row r="439">
          <cell r="B439" t="str">
            <v>0894-1491</v>
          </cell>
          <cell r="C439">
            <v>5.8289999999999997</v>
          </cell>
          <cell r="D439" t="str">
            <v>Q1</v>
          </cell>
          <cell r="E439" t="str">
            <v>NEUROSCIENCES - SCIE</v>
          </cell>
          <cell r="F439" t="str">
            <v>35/267</v>
          </cell>
          <cell r="G439" t="str">
            <v>NO</v>
          </cell>
        </row>
        <row r="440">
          <cell r="B440" t="str">
            <v>0721-832X</v>
          </cell>
          <cell r="C440">
            <v>2.25</v>
          </cell>
          <cell r="D440" t="str">
            <v>Q2</v>
          </cell>
          <cell r="E440" t="str">
            <v>OPHTHALMOLOGY - SCIE</v>
          </cell>
          <cell r="F440" t="str">
            <v>23/59</v>
          </cell>
          <cell r="G440" t="str">
            <v>NO</v>
          </cell>
        </row>
        <row r="441">
          <cell r="B441" t="str">
            <v>1096-6374</v>
          </cell>
          <cell r="C441">
            <v>2.1669999999999998</v>
          </cell>
          <cell r="D441" t="str">
            <v>Q4</v>
          </cell>
          <cell r="E441" t="str">
            <v>ENDOCRINOLOGY &amp; METABOLISM - SCIE;</v>
          </cell>
          <cell r="F441" t="str">
            <v>109/145</v>
          </cell>
          <cell r="G441" t="str">
            <v>NO</v>
          </cell>
        </row>
        <row r="442">
          <cell r="B442" t="str">
            <v>0017-5749</v>
          </cell>
          <cell r="C442">
            <v>17.943000000000001</v>
          </cell>
          <cell r="D442" t="str">
            <v>Q1</v>
          </cell>
          <cell r="E442" t="str">
            <v>GASTROENTEROLOGY &amp; HEPATOLOGY - SCIE</v>
          </cell>
          <cell r="F442" t="str">
            <v>4 DE 48</v>
          </cell>
          <cell r="G442" t="str">
            <v>SI</v>
          </cell>
        </row>
        <row r="443">
          <cell r="B443" t="str">
            <v>0378-7346</v>
          </cell>
          <cell r="C443">
            <v>1.302</v>
          </cell>
          <cell r="D443" t="str">
            <v>Q4</v>
          </cell>
          <cell r="E443" t="str">
            <v>OBSTETRICS &amp; GYNECOLOGY -- SCIE</v>
          </cell>
          <cell r="F443" t="str">
            <v>67/83</v>
          </cell>
          <cell r="G443" t="str">
            <v>NO</v>
          </cell>
        </row>
        <row r="444">
          <cell r="B444" t="str">
            <v>1423-002X</v>
          </cell>
          <cell r="C444">
            <v>1.302</v>
          </cell>
          <cell r="D444" t="str">
            <v>Q4</v>
          </cell>
          <cell r="E444" t="str">
            <v>OBSTETRICS &amp; GYNECOLOGY -- SCIE</v>
          </cell>
          <cell r="F444" t="str">
            <v>67/83</v>
          </cell>
          <cell r="G444" t="str">
            <v>NO</v>
          </cell>
        </row>
        <row r="445">
          <cell r="B445" t="str">
            <v>0390-6078</v>
          </cell>
          <cell r="C445">
            <v>7.57</v>
          </cell>
          <cell r="D445" t="str">
            <v>Q1</v>
          </cell>
          <cell r="E445" t="str">
            <v>HEMATOLOGY - SCIE</v>
          </cell>
          <cell r="F445" t="str">
            <v>7 DE 73</v>
          </cell>
          <cell r="G445" t="str">
            <v>SI</v>
          </cell>
        </row>
        <row r="446">
          <cell r="B446" t="str">
            <v>1592-8721</v>
          </cell>
          <cell r="C446">
            <v>7.57</v>
          </cell>
          <cell r="D446" t="str">
            <v>Q1</v>
          </cell>
          <cell r="E446" t="str">
            <v>HEMATOLOGY - SCIE</v>
          </cell>
          <cell r="F446" t="str">
            <v>7 DE 73</v>
          </cell>
          <cell r="G446" t="str">
            <v>SI</v>
          </cell>
        </row>
        <row r="447">
          <cell r="B447" t="str">
            <v>1351-8216</v>
          </cell>
          <cell r="C447">
            <v>3.59</v>
          </cell>
          <cell r="D447" t="str">
            <v>Q2</v>
          </cell>
          <cell r="E447" t="str">
            <v>HEMATOLOGY - SCIE</v>
          </cell>
          <cell r="F447" t="str">
            <v>23/73</v>
          </cell>
          <cell r="G447" t="str">
            <v>NO</v>
          </cell>
        </row>
        <row r="448">
          <cell r="B448" t="str">
            <v>1477-7525</v>
          </cell>
          <cell r="C448">
            <v>2.3180000000000001</v>
          </cell>
          <cell r="D448" t="str">
            <v>Q2</v>
          </cell>
          <cell r="E448" t="str">
            <v>HEALTH CARE SCIENCES &amp; SERVICES -- SCIE</v>
          </cell>
          <cell r="F448" t="str">
            <v>43/98</v>
          </cell>
          <cell r="G448" t="str">
            <v>NO</v>
          </cell>
        </row>
        <row r="449">
          <cell r="B449" t="str">
            <v>0378-5955</v>
          </cell>
          <cell r="C449">
            <v>2.952</v>
          </cell>
          <cell r="D449" t="str">
            <v>Q1</v>
          </cell>
          <cell r="E449" t="str">
            <v>AUDIOLOGY &amp; SPEECH-LANGUAGE PATHOLOGY - SCIE;</v>
          </cell>
          <cell r="F449" t="str">
            <v>2  DE 26</v>
          </cell>
          <cell r="G449" t="str">
            <v>SI</v>
          </cell>
        </row>
        <row r="450">
          <cell r="B450" t="str">
            <v>1355-6037</v>
          </cell>
          <cell r="C450">
            <v>5.0819999999999999</v>
          </cell>
          <cell r="D450" t="str">
            <v>Q1</v>
          </cell>
          <cell r="E450" t="str">
            <v>CARDIAC &amp; CARDIOVASCULAR SYSTEMS - SCIE</v>
          </cell>
          <cell r="F450" t="str">
            <v>28/136</v>
          </cell>
          <cell r="G450" t="str">
            <v>NO</v>
          </cell>
        </row>
        <row r="451">
          <cell r="B451" t="str">
            <v>1083-4389</v>
          </cell>
          <cell r="C451">
            <v>3.3519999999999999</v>
          </cell>
          <cell r="D451" t="str">
            <v>Q2</v>
          </cell>
          <cell r="E451" t="str">
            <v>GASTROENTEROLOGY &amp; HEPATOLOGY -- SCIE</v>
          </cell>
          <cell r="F451" t="str">
            <v>37/84</v>
          </cell>
          <cell r="G451" t="str">
            <v>NO</v>
          </cell>
        </row>
        <row r="452">
          <cell r="B452" t="str">
            <v>1109-9666</v>
          </cell>
          <cell r="C452">
            <v>2.2690000000000001</v>
          </cell>
          <cell r="D452" t="str">
            <v>Q3</v>
          </cell>
          <cell r="E452" t="str">
            <v>CARDIAC &amp; CARDIOVASCULAR SYSTEMS - SCIE</v>
          </cell>
          <cell r="F452" t="str">
            <v>73/136</v>
          </cell>
          <cell r="G452" t="str">
            <v>NO</v>
          </cell>
        </row>
        <row r="453">
          <cell r="B453" t="str">
            <v>1024-5332</v>
          </cell>
          <cell r="C453">
            <v>1.3180000000000001</v>
          </cell>
          <cell r="D453" t="str">
            <v>Q4</v>
          </cell>
          <cell r="E453" t="str">
            <v>HEMATOLOGY -- SCIE</v>
          </cell>
          <cell r="F453" t="str">
            <v>60/73</v>
          </cell>
          <cell r="G453" t="str">
            <v>NO</v>
          </cell>
        </row>
        <row r="454">
          <cell r="B454" t="str">
            <v>0270-9139</v>
          </cell>
          <cell r="C454">
            <v>14.971</v>
          </cell>
          <cell r="D454" t="str">
            <v>Q1</v>
          </cell>
          <cell r="E454" t="str">
            <v>GASTROENTEROLOGY &amp; HEPATOLOGY - SCIE</v>
          </cell>
          <cell r="F454" t="str">
            <v>5 DE 84</v>
          </cell>
          <cell r="G454" t="str">
            <v>SI</v>
          </cell>
        </row>
        <row r="455">
          <cell r="B455" t="str">
            <v>2471-254X</v>
          </cell>
          <cell r="C455" t="str">
            <v>NO TIENE</v>
          </cell>
          <cell r="D455" t="str">
            <v>NO TIENE</v>
          </cell>
          <cell r="E455" t="str">
            <v>NO TIENE</v>
          </cell>
          <cell r="F455" t="str">
            <v>NO TIENE</v>
          </cell>
          <cell r="G455" t="str">
            <v>NO</v>
          </cell>
        </row>
        <row r="456">
          <cell r="B456" t="str">
            <v>1724-6067</v>
          </cell>
          <cell r="C456">
            <v>1.25</v>
          </cell>
          <cell r="D456" t="str">
            <v>Q3</v>
          </cell>
          <cell r="E456" t="str">
            <v>ORTHOPEDICS -- SCIE</v>
          </cell>
          <cell r="F456" t="str">
            <v>55/76</v>
          </cell>
          <cell r="G456" t="str">
            <v>NO</v>
          </cell>
        </row>
        <row r="457">
          <cell r="B457" t="str">
            <v>1989-4805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0018-2214</v>
          </cell>
          <cell r="C458">
            <v>0.92800000000000005</v>
          </cell>
          <cell r="D458" t="str">
            <v>Q4</v>
          </cell>
          <cell r="E458" t="str">
            <v>CELL BIOLOGY - SCIE</v>
          </cell>
          <cell r="F458" t="str">
            <v>136/155</v>
          </cell>
          <cell r="G458" t="str">
            <v>NO</v>
          </cell>
        </row>
        <row r="459">
          <cell r="B459" t="str">
            <v>0301-5564</v>
          </cell>
          <cell r="C459">
            <v>2.64</v>
          </cell>
          <cell r="D459" t="str">
            <v>Q2</v>
          </cell>
          <cell r="E459" t="str">
            <v>MICROSCOPY - SCIE;</v>
          </cell>
          <cell r="F459" t="str">
            <v>3 DE 9</v>
          </cell>
          <cell r="G459" t="str">
            <v>NO</v>
          </cell>
        </row>
        <row r="460">
          <cell r="B460" t="str">
            <v>0948-6143</v>
          </cell>
          <cell r="C460">
            <v>2.64</v>
          </cell>
          <cell r="D460" t="str">
            <v>Q2</v>
          </cell>
          <cell r="E460" t="str">
            <v>MICROSCOPY - SCIE;</v>
          </cell>
          <cell r="F460" t="str">
            <v>3 DE 9</v>
          </cell>
          <cell r="G460" t="str">
            <v>NO</v>
          </cell>
        </row>
        <row r="461">
          <cell r="B461" t="str">
            <v>0309-0167</v>
          </cell>
          <cell r="C461">
            <v>3.294</v>
          </cell>
          <cell r="D461" t="str">
            <v>Q2</v>
          </cell>
          <cell r="E461" t="str">
            <v>PATHOLOGY - SCIE;</v>
          </cell>
          <cell r="F461" t="str">
            <v>20/76</v>
          </cell>
          <cell r="G461" t="str">
            <v>NO</v>
          </cell>
        </row>
        <row r="462">
          <cell r="B462" t="str">
            <v>1464-2662</v>
          </cell>
          <cell r="C462">
            <v>3.734</v>
          </cell>
          <cell r="D462" t="str">
            <v>Q2</v>
          </cell>
          <cell r="E462" t="str">
            <v>INFECTIOUS DISEASES - SCIE</v>
          </cell>
          <cell r="F462" t="str">
            <v>25/89</v>
          </cell>
          <cell r="G462" t="str">
            <v>NO</v>
          </cell>
        </row>
        <row r="463">
          <cell r="B463" t="str">
            <v>2059-2302</v>
          </cell>
          <cell r="C463">
            <v>2.7850000000000001</v>
          </cell>
          <cell r="D463" t="str">
            <v>Q2</v>
          </cell>
          <cell r="E463" t="str">
            <v>PATHOLOGY - SCIE;</v>
          </cell>
          <cell r="F463" t="str">
            <v>25/76</v>
          </cell>
          <cell r="G463" t="str">
            <v>NO</v>
          </cell>
        </row>
        <row r="464">
          <cell r="B464" t="str">
            <v>1663-2818</v>
          </cell>
          <cell r="C464">
            <v>2.3239999999999998</v>
          </cell>
          <cell r="D464" t="str">
            <v>Q2</v>
          </cell>
          <cell r="E464" t="str">
            <v>PEDIATRICS - SCIE;</v>
          </cell>
          <cell r="F464" t="str">
            <v>38/124</v>
          </cell>
          <cell r="G464" t="str">
            <v>NO</v>
          </cell>
        </row>
        <row r="465">
          <cell r="B465" t="str">
            <v>2154-8331</v>
          </cell>
          <cell r="C465" t="str">
            <v>NO TIENE</v>
          </cell>
          <cell r="D465" t="str">
            <v>NO TIENE</v>
          </cell>
          <cell r="E465" t="str">
            <v>NO TIENE</v>
          </cell>
          <cell r="F465" t="str">
            <v>NO TIENE</v>
          </cell>
          <cell r="G465" t="str">
            <v>NO</v>
          </cell>
        </row>
        <row r="466">
          <cell r="B466" t="str">
            <v>1556-3316</v>
          </cell>
          <cell r="C466" t="str">
            <v>NO TIENE</v>
          </cell>
          <cell r="D466" t="str">
            <v>NO TIENE</v>
          </cell>
          <cell r="E466" t="str">
            <v>NO TIENE</v>
          </cell>
          <cell r="F466" t="str">
            <v>NO TIENE</v>
          </cell>
          <cell r="G466" t="str">
            <v>NO</v>
          </cell>
        </row>
        <row r="467">
          <cell r="B467" t="str">
            <v>1043-0342</v>
          </cell>
          <cell r="C467">
            <v>3.855</v>
          </cell>
          <cell r="D467" t="str">
            <v>Q1</v>
          </cell>
          <cell r="E467" t="str">
            <v>BIOTECHNOLOGY &amp; APPLIED MICROBIOLOGY -- SCIE</v>
          </cell>
          <cell r="F467" t="str">
            <v>35/162</v>
          </cell>
          <cell r="G467" t="str">
            <v>NO</v>
          </cell>
        </row>
        <row r="468">
          <cell r="B468" t="str">
            <v>0340-6717</v>
          </cell>
          <cell r="C468">
            <v>5.2069999999999999</v>
          </cell>
          <cell r="D468" t="str">
            <v>Q1</v>
          </cell>
          <cell r="E468" t="str">
            <v>GENETICS &amp; HEREDITY - SCIE</v>
          </cell>
          <cell r="F468" t="str">
            <v>24/174</v>
          </cell>
          <cell r="G468" t="str">
            <v>NO</v>
          </cell>
        </row>
        <row r="469">
          <cell r="B469" t="str">
            <v>0964-6906</v>
          </cell>
          <cell r="C469">
            <v>4.5439999999999996</v>
          </cell>
          <cell r="D469" t="str">
            <v>Q1</v>
          </cell>
          <cell r="E469" t="str">
            <v>BIOCHEMISTRY &amp; MOLECULAR BIOLOGY - SCIE;</v>
          </cell>
          <cell r="F469" t="str">
            <v>62/298</v>
          </cell>
          <cell r="G469" t="str">
            <v>NO</v>
          </cell>
        </row>
        <row r="470">
          <cell r="B470" t="str">
            <v>0167-9457</v>
          </cell>
          <cell r="C470">
            <v>1.9279999999999999</v>
          </cell>
          <cell r="D470" t="str">
            <v>Q2</v>
          </cell>
          <cell r="E470" t="str">
            <v>SPORT SCIENCES - SCIE;</v>
          </cell>
          <cell r="F470" t="str">
            <v>41/83</v>
          </cell>
          <cell r="G470" t="str">
            <v>NO</v>
          </cell>
        </row>
        <row r="471">
          <cell r="B471" t="str">
            <v>1059-7794</v>
          </cell>
          <cell r="C471">
            <v>4.4530000000000003</v>
          </cell>
          <cell r="D471" t="str">
            <v>Q1</v>
          </cell>
          <cell r="E471" t="str">
            <v>GENETICS &amp; HEREDITY - SCIE</v>
          </cell>
          <cell r="F471" t="str">
            <v>33/174</v>
          </cell>
          <cell r="G471" t="str">
            <v>NO</v>
          </cell>
        </row>
        <row r="472">
          <cell r="B472" t="str">
            <v>0194-911X</v>
          </cell>
          <cell r="C472">
            <v>7.0170000000000003</v>
          </cell>
          <cell r="D472" t="str">
            <v>Q1</v>
          </cell>
          <cell r="E472" t="str">
            <v>PERIPHERAL VASCULAR DISEASE - SCIE</v>
          </cell>
          <cell r="F472" t="str">
            <v>3 DE 65</v>
          </cell>
          <cell r="G472" t="str">
            <v>SI</v>
          </cell>
        </row>
        <row r="473">
          <cell r="B473" t="str">
            <v>0916-9636</v>
          </cell>
          <cell r="C473">
            <v>3.2170000000000001</v>
          </cell>
          <cell r="D473" t="str">
            <v>Q2</v>
          </cell>
          <cell r="E473" t="str">
            <v>PERIPHERAL VASCULAR DISEASE -- SCIE</v>
          </cell>
          <cell r="F473" t="str">
            <v>22/65</v>
          </cell>
          <cell r="G473" t="str">
            <v>NO</v>
          </cell>
        </row>
        <row r="474">
          <cell r="B474" t="str">
            <v>2352-9067</v>
          </cell>
          <cell r="C474" t="str">
            <v>NO TIENE</v>
          </cell>
          <cell r="D474" t="str">
            <v>NO TIENE</v>
          </cell>
          <cell r="E474" t="str">
            <v>NO TIENE</v>
          </cell>
          <cell r="F474" t="str">
            <v>NO TIENE</v>
          </cell>
          <cell r="G474" t="str">
            <v>NO</v>
          </cell>
        </row>
        <row r="475">
          <cell r="B475" t="str">
            <v>0973-3922</v>
          </cell>
          <cell r="C475">
            <v>3.03</v>
          </cell>
          <cell r="D475" t="str">
            <v>Q2</v>
          </cell>
          <cell r="E475" t="str">
            <v>DERMATOLOGY - SCIE</v>
          </cell>
          <cell r="F475" t="str">
            <v>18/66</v>
          </cell>
          <cell r="G475" t="str">
            <v>NO</v>
          </cell>
        </row>
        <row r="476">
          <cell r="B476" t="str">
            <v>0300-8126</v>
          </cell>
          <cell r="C476">
            <v>2.927</v>
          </cell>
          <cell r="D476" t="str">
            <v>Q2</v>
          </cell>
          <cell r="E476" t="str">
            <v>INFECTIOUS DISEASES - SCIE</v>
          </cell>
          <cell r="F476" t="str">
            <v>39/89</v>
          </cell>
          <cell r="G476" t="str">
            <v>NO</v>
          </cell>
        </row>
        <row r="477">
          <cell r="B477" t="str">
            <v>1078-0998</v>
          </cell>
          <cell r="C477">
            <v>4.0049999999999999</v>
          </cell>
          <cell r="D477" t="str">
            <v>Q2</v>
          </cell>
          <cell r="E477" t="str">
            <v>GASTROENTEROLOGY &amp; HEPATOLOGY -- SCIE</v>
          </cell>
          <cell r="F477" t="str">
            <v>24/84</v>
          </cell>
          <cell r="G477" t="str">
            <v>NO</v>
          </cell>
        </row>
        <row r="478">
          <cell r="B478" t="str">
            <v>0020-1383</v>
          </cell>
          <cell r="C478">
            <v>1.8340000000000001</v>
          </cell>
          <cell r="D478" t="str">
            <v>Q2</v>
          </cell>
          <cell r="E478" t="str">
            <v>EMERGENCY MEDICINE - SCIE;</v>
          </cell>
          <cell r="F478" t="str">
            <v>11 DE 29</v>
          </cell>
          <cell r="G478" t="str">
            <v>NO</v>
          </cell>
        </row>
        <row r="479">
          <cell r="B479" t="str">
            <v>0342-4642</v>
          </cell>
          <cell r="C479">
            <v>18.966999999999999</v>
          </cell>
          <cell r="D479" t="str">
            <v>Q1</v>
          </cell>
          <cell r="E479" t="str">
            <v>CRITICAL CARE MEDICINE - SCIE</v>
          </cell>
          <cell r="F479" t="str">
            <v>2 DE 33</v>
          </cell>
          <cell r="G479" t="str">
            <v>SI</v>
          </cell>
        </row>
        <row r="480">
          <cell r="B480" t="str">
            <v>2197-425X</v>
          </cell>
          <cell r="C480" t="str">
            <v>NO TIENE</v>
          </cell>
          <cell r="D480" t="str">
            <v>NO TIENE</v>
          </cell>
          <cell r="E480" t="str">
            <v>NO TIENE</v>
          </cell>
          <cell r="F480" t="str">
            <v>NO TIENE</v>
          </cell>
          <cell r="G480" t="str">
            <v>NO</v>
          </cell>
        </row>
        <row r="481">
          <cell r="B481" t="str">
            <v>1828-0447</v>
          </cell>
          <cell r="C481">
            <v>2.335</v>
          </cell>
          <cell r="D481" t="str">
            <v>Q2</v>
          </cell>
          <cell r="E481" t="str">
            <v>MEDICINE, GENERAL &amp; INTERNAL -- SCIE</v>
          </cell>
          <cell r="F481" t="str">
            <v>52/160</v>
          </cell>
          <cell r="G481" t="str">
            <v>NO</v>
          </cell>
        </row>
        <row r="482">
          <cell r="B482" t="str">
            <v>0392-9590</v>
          </cell>
          <cell r="C482">
            <v>1.2789999999999999</v>
          </cell>
          <cell r="D482" t="str">
            <v>Q4</v>
          </cell>
          <cell r="E482" t="str">
            <v>PERIPHERAL VASCULAR DISEASE -- SCIE</v>
          </cell>
          <cell r="F482" t="str">
            <v>58/65</v>
          </cell>
          <cell r="G482" t="str">
            <v>NO</v>
          </cell>
        </row>
        <row r="483">
          <cell r="B483" t="str">
            <v>0924-8579</v>
          </cell>
          <cell r="C483">
            <v>4.6150000000000002</v>
          </cell>
          <cell r="D483" t="str">
            <v>Q1</v>
          </cell>
          <cell r="E483" t="str">
            <v>MICROBIOLOGY - SCIE;</v>
          </cell>
          <cell r="F483" t="str">
            <v>29/133</v>
          </cell>
          <cell r="G483" t="str">
            <v>NO</v>
          </cell>
        </row>
        <row r="484">
          <cell r="B484" t="str">
            <v>0141-8130</v>
          </cell>
          <cell r="C484">
            <v>4.7839999999999998</v>
          </cell>
          <cell r="D484" t="str">
            <v>Q1</v>
          </cell>
          <cell r="E484" t="str">
            <v>POLYMER SCIENCE -- SCIE</v>
          </cell>
          <cell r="F484" t="str">
            <v>8 DE 87</v>
          </cell>
          <cell r="G484" t="str">
            <v>SI</v>
          </cell>
        </row>
        <row r="485">
          <cell r="B485" t="str">
            <v>0020-7136</v>
          </cell>
          <cell r="C485">
            <v>4.9820000000000002</v>
          </cell>
          <cell r="D485" t="str">
            <v>Q1</v>
          </cell>
          <cell r="E485" t="str">
            <v>ONCOLOGY - SCIE</v>
          </cell>
          <cell r="F485" t="str">
            <v>51/229</v>
          </cell>
          <cell r="G485" t="str">
            <v>NO</v>
          </cell>
        </row>
        <row r="486">
          <cell r="B486" t="str">
            <v>0167-5273</v>
          </cell>
          <cell r="C486">
            <v>3.4710000000000001</v>
          </cell>
          <cell r="D486" t="str">
            <v>Q2</v>
          </cell>
          <cell r="E486" t="str">
            <v>CARDIAC &amp; CARDIOVASCULAR SYSTEMS - SCIE</v>
          </cell>
          <cell r="F486" t="str">
            <v>48/136</v>
          </cell>
          <cell r="G486" t="str">
            <v>NO</v>
          </cell>
        </row>
        <row r="487">
          <cell r="B487" t="str">
            <v>1697-2600</v>
          </cell>
          <cell r="C487">
            <v>3.3170000000000002</v>
          </cell>
          <cell r="D487" t="str">
            <v>Q1</v>
          </cell>
          <cell r="E487" t="str">
            <v>PSYCHOLOGY, CLINICAL - SSCI</v>
          </cell>
          <cell r="F487" t="str">
            <v>22/130</v>
          </cell>
          <cell r="G487" t="str">
            <v>NO</v>
          </cell>
        </row>
        <row r="488">
          <cell r="B488" t="str">
            <v>2210-7703</v>
          </cell>
          <cell r="C488">
            <v>1.6919999999999999</v>
          </cell>
          <cell r="D488" t="str">
            <v>Q4</v>
          </cell>
          <cell r="E488" t="str">
            <v>PHARMACOLOGY &amp; PHARMACY - SCIE</v>
          </cell>
          <cell r="F488" t="str">
            <v>204/267</v>
          </cell>
          <cell r="G488" t="str">
            <v>NO</v>
          </cell>
        </row>
        <row r="489">
          <cell r="B489" t="str">
            <v>1368-5031</v>
          </cell>
          <cell r="C489">
            <v>2.613</v>
          </cell>
          <cell r="D489" t="str">
            <v>Q2</v>
          </cell>
          <cell r="E489" t="str">
            <v>MEDICINE, GENERAL &amp; INTERNAL -- SCIE</v>
          </cell>
          <cell r="F489" t="str">
            <v>43/160</v>
          </cell>
          <cell r="G489" t="str">
            <v>NO</v>
          </cell>
        </row>
        <row r="490">
          <cell r="B490" t="str">
            <v>0142-5463</v>
          </cell>
          <cell r="C490">
            <v>1.4810000000000001</v>
          </cell>
          <cell r="D490" t="str">
            <v>Q3</v>
          </cell>
          <cell r="E490" t="str">
            <v>DERMATOLOGY - SCIE</v>
          </cell>
          <cell r="F490" t="str">
            <v>46/66</v>
          </cell>
          <cell r="G490" t="str">
            <v>NO</v>
          </cell>
        </row>
        <row r="491">
          <cell r="B491" t="str">
            <v>0011-9059</v>
          </cell>
          <cell r="C491">
            <v>1.794</v>
          </cell>
          <cell r="D491" t="str">
            <v>Q3</v>
          </cell>
          <cell r="E491" t="str">
            <v>DERMATOLOGY - SCIE</v>
          </cell>
          <cell r="F491" t="str">
            <v>37/66</v>
          </cell>
          <cell r="G491" t="str">
            <v>NO</v>
          </cell>
        </row>
        <row r="492">
          <cell r="B492" t="str">
            <v>1661-7827</v>
          </cell>
          <cell r="C492">
            <v>2.468</v>
          </cell>
          <cell r="D492" t="str">
            <v>Q2</v>
          </cell>
          <cell r="E492" t="str">
            <v>ENVIRONMENTAL SCIENCES -- SCIE</v>
          </cell>
          <cell r="F492" t="str">
            <v>112/251</v>
          </cell>
          <cell r="G492" t="str">
            <v>NO</v>
          </cell>
        </row>
        <row r="493">
          <cell r="B493" t="str">
            <v>0300-5771</v>
          </cell>
          <cell r="C493">
            <v>7.3390000000000004</v>
          </cell>
          <cell r="D493" t="str">
            <v>Q1</v>
          </cell>
          <cell r="E493" t="str">
            <v>PUBLIC, ENVIRONMENTAL &amp; OCCUPATIONAL HEALTH - SCIE</v>
          </cell>
          <cell r="F493" t="str">
            <v>6/185</v>
          </cell>
          <cell r="G493" t="str">
            <v>SI</v>
          </cell>
        </row>
        <row r="494">
          <cell r="B494" t="str">
            <v>1048-891X</v>
          </cell>
          <cell r="C494">
            <v>1.746</v>
          </cell>
          <cell r="D494" t="str">
            <v>Q3</v>
          </cell>
          <cell r="E494" t="str">
            <v>OBSTETRICS &amp; GYNECOLOGY - SCIE;</v>
          </cell>
          <cell r="F494" t="str">
            <v>52/83</v>
          </cell>
          <cell r="G494" t="str">
            <v>NO</v>
          </cell>
        </row>
        <row r="495">
          <cell r="B495" t="str">
            <v>0020-7292</v>
          </cell>
          <cell r="C495">
            <v>1.671</v>
          </cell>
          <cell r="D495" t="str">
            <v>Q3</v>
          </cell>
          <cell r="E495" t="str">
            <v>OBSTETRICS &amp; GYNECOLOGY -- SCIE</v>
          </cell>
          <cell r="F495" t="str">
            <v>55/83</v>
          </cell>
          <cell r="G495" t="str">
            <v>NO</v>
          </cell>
        </row>
        <row r="496">
          <cell r="B496" t="str">
            <v>1201-9712</v>
          </cell>
          <cell r="C496">
            <v>3.5379999999999998</v>
          </cell>
          <cell r="D496" t="str">
            <v>Q2</v>
          </cell>
          <cell r="E496" t="str">
            <v>INFECTIOUS DISEASES -- SCIE</v>
          </cell>
          <cell r="F496" t="str">
            <v>28/89</v>
          </cell>
          <cell r="G496" t="str">
            <v>NO</v>
          </cell>
        </row>
        <row r="497">
          <cell r="B497" t="str">
            <v>1422-0067</v>
          </cell>
          <cell r="C497">
            <v>4.1829999999999998</v>
          </cell>
          <cell r="D497" t="str">
            <v>Q2</v>
          </cell>
          <cell r="E497" t="str">
            <v>BIOCHEMISTRY &amp; MOLECULAR BIOLOGY - SCIE;</v>
          </cell>
          <cell r="F497" t="str">
            <v>78/298</v>
          </cell>
          <cell r="G497" t="str">
            <v>NO</v>
          </cell>
        </row>
        <row r="498">
          <cell r="B498" t="str">
            <v>0307-0565</v>
          </cell>
          <cell r="C498">
            <v>4.5140000000000002</v>
          </cell>
          <cell r="D498" t="str">
            <v>Q1</v>
          </cell>
          <cell r="E498" t="str">
            <v>ENDOCRINOLOGY &amp; METABOLISM - SCIE;</v>
          </cell>
          <cell r="F498" t="str">
            <v>12 DE 86</v>
          </cell>
          <cell r="G498" t="str">
            <v>NO</v>
          </cell>
        </row>
        <row r="499">
          <cell r="B499" t="str">
            <v>1019-6439</v>
          </cell>
          <cell r="C499">
            <v>3.5710000000000002</v>
          </cell>
          <cell r="D499" t="str">
            <v>Q2</v>
          </cell>
          <cell r="E499" t="str">
            <v>ONCOLOGY</v>
          </cell>
          <cell r="F499" t="str">
            <v>86/230</v>
          </cell>
          <cell r="G499" t="str">
            <v>NO</v>
          </cell>
        </row>
        <row r="500">
          <cell r="B500" t="str">
            <v>1661-8556</v>
          </cell>
          <cell r="C500">
            <v>2.3730000000000002</v>
          </cell>
          <cell r="D500" t="str">
            <v>Q2</v>
          </cell>
          <cell r="E500" t="str">
            <v>PUBLIC, ENVIRONMENTAL &amp; OCCUPATIONAL HEALTH - SCIE</v>
          </cell>
          <cell r="F500" t="str">
            <v>69/185</v>
          </cell>
          <cell r="G500" t="str">
            <v>NO</v>
          </cell>
        </row>
        <row r="501">
          <cell r="B501" t="str">
            <v>0360-3016</v>
          </cell>
          <cell r="C501">
            <v>6.2030000000000003</v>
          </cell>
          <cell r="D501" t="str">
            <v>Q1</v>
          </cell>
          <cell r="E501" t="str">
            <v>RADIOLOGY, NUCLEAR MEDICINE &amp; MEDICAL IMAGING -- SCIE</v>
          </cell>
          <cell r="F501" t="str">
            <v>8 DE 129</v>
          </cell>
          <cell r="G501" t="str">
            <v>SI</v>
          </cell>
        </row>
        <row r="502">
          <cell r="B502" t="str">
            <v>1756-1841</v>
          </cell>
          <cell r="C502">
            <v>1.9379999999999999</v>
          </cell>
          <cell r="D502" t="str">
            <v>Q4</v>
          </cell>
          <cell r="E502" t="str">
            <v>RHEUMATOLOGY - SCIE</v>
          </cell>
          <cell r="F502" t="str">
            <v>24/31</v>
          </cell>
          <cell r="G502" t="str">
            <v>NO</v>
          </cell>
        </row>
        <row r="503">
          <cell r="B503" t="str">
            <v>1743-9191</v>
          </cell>
          <cell r="C503">
            <v>3.1579999999999999</v>
          </cell>
          <cell r="D503" t="str">
            <v>Q1</v>
          </cell>
          <cell r="E503" t="str">
            <v>SURGERY - SCIE</v>
          </cell>
          <cell r="F503" t="str">
            <v>40/203</v>
          </cell>
          <cell r="G503" t="str">
            <v>NO</v>
          </cell>
        </row>
        <row r="504">
          <cell r="B504" t="str">
            <v>1466-5026</v>
          </cell>
          <cell r="C504">
            <v>2.1659999999999999</v>
          </cell>
          <cell r="D504" t="str">
            <v>Q3</v>
          </cell>
          <cell r="E504" t="str">
            <v>MICROBIOLOGY - SCIE</v>
          </cell>
          <cell r="F504" t="str">
            <v>94/133</v>
          </cell>
          <cell r="G504" t="str">
            <v>NO</v>
          </cell>
        </row>
        <row r="505">
          <cell r="B505" t="str">
            <v>0974-7753</v>
          </cell>
          <cell r="C505" t="str">
            <v>NO TIENE</v>
          </cell>
          <cell r="D505" t="str">
            <v>NO TIENE</v>
          </cell>
          <cell r="E505" t="str">
            <v>NO TIENE</v>
          </cell>
          <cell r="F505" t="str">
            <v>NO TIENE</v>
          </cell>
          <cell r="G505" t="str">
            <v>NO</v>
          </cell>
        </row>
        <row r="506">
          <cell r="B506" t="str">
            <v>1937-6448</v>
          </cell>
          <cell r="C506">
            <v>1.9159999999999999</v>
          </cell>
          <cell r="D506" t="str">
            <v>Q2</v>
          </cell>
          <cell r="E506" t="str">
            <v>BIOCHEMISTRY &amp; MOLECULAR BIOLOGY - SCIE;</v>
          </cell>
          <cell r="F506" t="str">
            <v>96/298</v>
          </cell>
          <cell r="G506" t="str">
            <v>NO</v>
          </cell>
        </row>
        <row r="507">
          <cell r="B507" t="str">
            <v>0301-1623</v>
          </cell>
          <cell r="C507">
            <v>1.5960000000000001</v>
          </cell>
          <cell r="D507" t="str">
            <v>Q3</v>
          </cell>
          <cell r="E507" t="str">
            <v>UROLOGY &amp; NEPHROLOGY -- SCIE</v>
          </cell>
          <cell r="F507" t="str">
            <v>57/80</v>
          </cell>
          <cell r="G507" t="str">
            <v>NO</v>
          </cell>
        </row>
        <row r="508">
          <cell r="B508" t="str">
            <v>1742-4801</v>
          </cell>
          <cell r="C508">
            <v>2.3849999999999998</v>
          </cell>
          <cell r="D508" t="str">
            <v>Q2</v>
          </cell>
          <cell r="E508" t="str">
            <v>SURGERY -- SCIE</v>
          </cell>
          <cell r="F508" t="str">
            <v>68/203</v>
          </cell>
          <cell r="G508" t="str">
            <v>NO</v>
          </cell>
        </row>
        <row r="509">
          <cell r="B509" t="str">
            <v>2589-0042</v>
          </cell>
          <cell r="C509" t="str">
            <v>NO TIENE</v>
          </cell>
          <cell r="D509" t="str">
            <v>NO TIENE</v>
          </cell>
          <cell r="E509" t="str">
            <v>NO TIENE</v>
          </cell>
          <cell r="F509" t="str">
            <v>NO TIENE</v>
          </cell>
          <cell r="G509" t="str">
            <v>NO</v>
          </cell>
        </row>
        <row r="510">
          <cell r="B510" t="str">
            <v>0021-9258</v>
          </cell>
          <cell r="C510">
            <v>4.1059999999999999</v>
          </cell>
          <cell r="D510" t="str">
            <v>Q2</v>
          </cell>
          <cell r="E510" t="str">
            <v>BIOCHEMISTRY &amp; MOLECULAR BIOLOGY - SCIE</v>
          </cell>
          <cell r="F510" t="str">
            <v>81/298</v>
          </cell>
          <cell r="G510" t="str">
            <v>NO</v>
          </cell>
        </row>
        <row r="511">
          <cell r="B511" t="str">
            <v>2352-5126</v>
          </cell>
          <cell r="C511" t="str">
            <v>NO TIENE</v>
          </cell>
          <cell r="D511" t="str">
            <v>NO TIENE</v>
          </cell>
          <cell r="E511" t="str">
            <v>NO TIENE</v>
          </cell>
          <cell r="F511" t="str">
            <v>NO TIENE</v>
          </cell>
          <cell r="G511" t="str">
            <v>NO</v>
          </cell>
        </row>
        <row r="512">
          <cell r="B512" t="str">
            <v>1936-8798</v>
          </cell>
          <cell r="C512">
            <v>9.5440000000000005</v>
          </cell>
          <cell r="D512" t="str">
            <v>Q1</v>
          </cell>
          <cell r="E512" t="str">
            <v>CARDIAC &amp; CARDIOVASCULAR SYSTEMS - SCIE</v>
          </cell>
          <cell r="F512" t="str">
            <v>9 DE 136</v>
          </cell>
          <cell r="G512" t="str">
            <v>SI</v>
          </cell>
        </row>
        <row r="513">
          <cell r="B513" t="str">
            <v>2213-1779</v>
          </cell>
          <cell r="C513">
            <v>8.91</v>
          </cell>
          <cell r="D513" t="str">
            <v>Q1</v>
          </cell>
          <cell r="E513" t="str">
            <v>CARDIAC &amp; CARDIOVASCULAR SYSTEMS -- SCIE</v>
          </cell>
          <cell r="F513" t="str">
            <v>10/136</v>
          </cell>
          <cell r="G513" t="str">
            <v>SI</v>
          </cell>
        </row>
        <row r="514">
          <cell r="B514" t="str">
            <v>1525-4135</v>
          </cell>
          <cell r="C514">
            <v>3.863</v>
          </cell>
          <cell r="D514" t="str">
            <v>Q1</v>
          </cell>
          <cell r="E514" t="str">
            <v>INFECTIOUS DISEASES - SCIE;</v>
          </cell>
          <cell r="F514" t="str">
            <v>22/89</v>
          </cell>
          <cell r="G514" t="str">
            <v>NO</v>
          </cell>
        </row>
        <row r="515">
          <cell r="B515" t="str">
            <v>2380-6583</v>
          </cell>
          <cell r="C515">
            <v>11.866</v>
          </cell>
          <cell r="D515" t="str">
            <v>Q1</v>
          </cell>
          <cell r="E515" t="str">
            <v>CARDIAC &amp; CARDIOVASCULAR SYSTEMS -- SCIE</v>
          </cell>
          <cell r="F515" t="str">
            <v>7/136</v>
          </cell>
          <cell r="G515" t="str">
            <v>SI</v>
          </cell>
        </row>
        <row r="516">
          <cell r="B516" t="str">
            <v>2168-6149</v>
          </cell>
          <cell r="C516">
            <v>12.311999999999999</v>
          </cell>
          <cell r="D516" t="str">
            <v>Q1</v>
          </cell>
          <cell r="E516" t="str">
            <v>CLINICAL NEUROLOGY -- SCIE</v>
          </cell>
          <cell r="F516" t="str">
            <v>5 DE 199</v>
          </cell>
          <cell r="G516" t="str">
            <v>SI</v>
          </cell>
        </row>
        <row r="517">
          <cell r="B517" t="str">
            <v>2374-2437</v>
          </cell>
          <cell r="C517">
            <v>22.416</v>
          </cell>
          <cell r="D517" t="str">
            <v>Q1</v>
          </cell>
          <cell r="E517" t="str">
            <v>ONCOLOGY -- SCIE</v>
          </cell>
          <cell r="F517" t="str">
            <v>8/230</v>
          </cell>
          <cell r="G517" t="str">
            <v>SI</v>
          </cell>
        </row>
        <row r="518">
          <cell r="B518" t="str">
            <v>2168-6181</v>
          </cell>
          <cell r="C518">
            <v>3.5019999999999998</v>
          </cell>
          <cell r="D518" t="str">
            <v>Q1</v>
          </cell>
          <cell r="E518" t="str">
            <v>OTORHINOLARYNGOLOGY - SCIE;</v>
          </cell>
          <cell r="F518" t="str">
            <v>1 DE 42</v>
          </cell>
          <cell r="G518" t="str">
            <v>SI</v>
          </cell>
        </row>
        <row r="519">
          <cell r="B519" t="str">
            <v>2168-6203</v>
          </cell>
          <cell r="C519">
            <v>12.004</v>
          </cell>
          <cell r="D519" t="str">
            <v>Q1</v>
          </cell>
          <cell r="E519" t="str">
            <v>PEDIATRICS -- SCIE</v>
          </cell>
          <cell r="F519" t="str">
            <v>1 DE 125</v>
          </cell>
          <cell r="G519" t="str">
            <v>SI</v>
          </cell>
        </row>
        <row r="520">
          <cell r="B520" t="str">
            <v>0098-7484</v>
          </cell>
          <cell r="C520">
            <v>51.273000000000003</v>
          </cell>
          <cell r="D520" t="str">
            <v>Q1</v>
          </cell>
          <cell r="E520" t="str">
            <v>MEDICINE, GENERAL &amp; INTERNAL -- SCIE</v>
          </cell>
          <cell r="F520" t="str">
            <v>3 DE 160</v>
          </cell>
          <cell r="G520" t="str">
            <v>SI</v>
          </cell>
        </row>
        <row r="521">
          <cell r="B521" t="str">
            <v>2473-4284</v>
          </cell>
          <cell r="C521" t="str">
            <v>NO TIENE</v>
          </cell>
          <cell r="D521" t="str">
            <v>NO TIENE</v>
          </cell>
          <cell r="E521" t="str">
            <v>NO TIENE</v>
          </cell>
          <cell r="F521" t="str">
            <v>NO TIENE</v>
          </cell>
          <cell r="G521" t="str">
            <v>NO</v>
          </cell>
        </row>
        <row r="522">
          <cell r="B522" t="str">
            <v>2192-8304</v>
          </cell>
          <cell r="C522" t="str">
            <v>NO TIENE</v>
          </cell>
          <cell r="D522" t="str">
            <v>NO TIENE</v>
          </cell>
          <cell r="E522" t="str">
            <v>NO TIENE</v>
          </cell>
          <cell r="F522" t="str">
            <v>NO TIENE</v>
          </cell>
          <cell r="G522" t="str">
            <v>NO</v>
          </cell>
        </row>
        <row r="523">
          <cell r="B523" t="str">
            <v>2291-9279</v>
          </cell>
          <cell r="C523">
            <v>3.351</v>
          </cell>
          <cell r="D523" t="str">
            <v>Q2</v>
          </cell>
          <cell r="E523" t="str">
            <v>MEDICAL INFORMATICS - SCIE</v>
          </cell>
          <cell r="F523" t="str">
            <v>7 DE 26</v>
          </cell>
          <cell r="G523" t="str">
            <v>NO</v>
          </cell>
        </row>
        <row r="524">
          <cell r="B524" t="str">
            <v>0027-8874</v>
          </cell>
          <cell r="C524">
            <v>13.757</v>
          </cell>
          <cell r="D524" t="str">
            <v>Q1</v>
          </cell>
          <cell r="E524" t="str">
            <v>ONCOLOGY - SCIE</v>
          </cell>
          <cell r="F524" t="str">
            <v>6/196</v>
          </cell>
          <cell r="G524" t="str">
            <v>SI</v>
          </cell>
        </row>
        <row r="525">
          <cell r="B525" t="str">
            <v>1610-0379</v>
          </cell>
          <cell r="C525">
            <v>3.9239999999999999</v>
          </cell>
          <cell r="D525" t="str">
            <v>Q1</v>
          </cell>
          <cell r="E525" t="str">
            <v>DERMATOLOGY -- SCIE</v>
          </cell>
          <cell r="F525" t="str">
            <v>9 DE 66</v>
          </cell>
          <cell r="G525" t="str">
            <v>NO</v>
          </cell>
        </row>
        <row r="526">
          <cell r="B526" t="str">
            <v>1091-8531</v>
          </cell>
          <cell r="C526">
            <v>1.056</v>
          </cell>
          <cell r="D526" t="str">
            <v>Q4</v>
          </cell>
          <cell r="E526" t="str">
            <v>OPHTHALMOLOGY -- SCIE</v>
          </cell>
          <cell r="F526" t="str">
            <v>54/60</v>
          </cell>
          <cell r="G526" t="str">
            <v>NO</v>
          </cell>
        </row>
        <row r="527">
          <cell r="B527" t="str">
            <v>0021-8561</v>
          </cell>
          <cell r="C527">
            <v>3.5710000000000002</v>
          </cell>
          <cell r="D527" t="str">
            <v>Q1</v>
          </cell>
          <cell r="E527" t="str">
            <v>AGRICULTURE, MULTIDISCIPLINARY - SCIE;</v>
          </cell>
          <cell r="F527" t="str">
            <v>3 DE 56</v>
          </cell>
          <cell r="G527" t="str">
            <v>SI</v>
          </cell>
        </row>
        <row r="528">
          <cell r="B528" t="str">
            <v>0091-6749</v>
          </cell>
          <cell r="C528">
            <v>14.11</v>
          </cell>
          <cell r="D528" t="str">
            <v>Q1</v>
          </cell>
          <cell r="E528" t="str">
            <v>ALLERGY - SCIE;</v>
          </cell>
          <cell r="F528" t="str">
            <v>1 DE27</v>
          </cell>
          <cell r="G528" t="str">
            <v>SI</v>
          </cell>
        </row>
        <row r="529">
          <cell r="B529" t="str">
            <v>2213-2198</v>
          </cell>
          <cell r="C529">
            <v>7.55</v>
          </cell>
          <cell r="D529" t="str">
            <v>Q1</v>
          </cell>
          <cell r="E529" t="str">
            <v>ALLERGY - SCIE;</v>
          </cell>
          <cell r="F529" t="str">
            <v>2 DE 27</v>
          </cell>
          <cell r="G529" t="str">
            <v>SI</v>
          </cell>
        </row>
        <row r="530">
          <cell r="B530" t="str">
            <v>2213-2201</v>
          </cell>
          <cell r="C530">
            <v>7.55</v>
          </cell>
          <cell r="D530" t="str">
            <v>Q1</v>
          </cell>
          <cell r="E530" t="str">
            <v>ALLERGY - SCIE;</v>
          </cell>
          <cell r="F530" t="str">
            <v>2 DE 27</v>
          </cell>
          <cell r="G530" t="str">
            <v>SI</v>
          </cell>
        </row>
        <row r="531">
          <cell r="B531" t="str">
            <v>1387-2877</v>
          </cell>
          <cell r="C531">
            <v>3.5169999999999999</v>
          </cell>
          <cell r="D531" t="str">
            <v>Q2</v>
          </cell>
          <cell r="E531" t="str">
            <v>NEUROSCIENCES - SCIE</v>
          </cell>
          <cell r="F531" t="str">
            <v>99/267</v>
          </cell>
          <cell r="G531" t="str">
            <v>NO</v>
          </cell>
        </row>
        <row r="532">
          <cell r="B532" t="str">
            <v>2161-0460</v>
          </cell>
          <cell r="C532" t="str">
            <v>NO TIENE</v>
          </cell>
          <cell r="D532" t="str">
            <v>NO TIENE</v>
          </cell>
          <cell r="E532" t="str">
            <v>NO TIENE</v>
          </cell>
          <cell r="F532" t="str">
            <v>NO TIENE</v>
          </cell>
          <cell r="G532" t="str">
            <v>NO</v>
          </cell>
        </row>
        <row r="533">
          <cell r="B533" t="str">
            <v>0021-8782</v>
          </cell>
          <cell r="C533">
            <v>2.6379999999999999</v>
          </cell>
          <cell r="D533" t="str">
            <v>Q1</v>
          </cell>
          <cell r="E533" t="str">
            <v>ANATOMY &amp; MORPHOLOGY - SCIE</v>
          </cell>
          <cell r="F533" t="str">
            <v>4 DE 21</v>
          </cell>
          <cell r="G533" t="str">
            <v>NO</v>
          </cell>
        </row>
        <row r="534">
          <cell r="B534" t="str">
            <v>0305-7453</v>
          </cell>
          <cell r="C534">
            <v>5.1130000000000004</v>
          </cell>
          <cell r="D534" t="str">
            <v>Q1</v>
          </cell>
          <cell r="E534" t="str">
            <v>PHARMACOLOGY &amp; PHARMACY - SCIE;</v>
          </cell>
          <cell r="F534" t="str">
            <v>22/267</v>
          </cell>
          <cell r="G534" t="str">
            <v>SI</v>
          </cell>
        </row>
        <row r="535">
          <cell r="B535" t="str">
            <v>1460-2091</v>
          </cell>
          <cell r="C535">
            <v>5.1130000000000004</v>
          </cell>
          <cell r="D535" t="str">
            <v>Q1</v>
          </cell>
          <cell r="E535" t="str">
            <v>PHARMACOLOGY &amp; PHARMACY - SCIE;</v>
          </cell>
          <cell r="F535" t="str">
            <v>22/267</v>
          </cell>
          <cell r="G535" t="str">
            <v>SI</v>
          </cell>
        </row>
        <row r="536">
          <cell r="B536" t="str">
            <v>8750-7587</v>
          </cell>
          <cell r="C536">
            <v>3.14</v>
          </cell>
          <cell r="D536" t="str">
            <v>Q1</v>
          </cell>
          <cell r="E536" t="str">
            <v>SPORT SCIENCES - SCIE;</v>
          </cell>
          <cell r="F536" t="str">
            <v>15/83</v>
          </cell>
          <cell r="G536" t="str">
            <v>NO</v>
          </cell>
        </row>
        <row r="537">
          <cell r="B537" t="str">
            <v>0883-5403</v>
          </cell>
          <cell r="C537">
            <v>3.524</v>
          </cell>
          <cell r="D537" t="str">
            <v>Q1</v>
          </cell>
          <cell r="E537" t="str">
            <v>ORTHOPEDICS - SCIE</v>
          </cell>
          <cell r="F537" t="str">
            <v>10 DE 76</v>
          </cell>
          <cell r="G537" t="str">
            <v>NO</v>
          </cell>
        </row>
        <row r="538">
          <cell r="B538" t="str">
            <v>0277-0903</v>
          </cell>
          <cell r="C538">
            <v>2.0819999999999999</v>
          </cell>
          <cell r="D538" t="str">
            <v>Q3</v>
          </cell>
          <cell r="E538" t="str">
            <v>ALLERGY - SCIE;</v>
          </cell>
          <cell r="F538" t="str">
            <v>20/27</v>
          </cell>
          <cell r="G538" t="str">
            <v>NO</v>
          </cell>
        </row>
        <row r="539">
          <cell r="B539" t="str">
            <v>1178-6965</v>
          </cell>
          <cell r="C539">
            <v>4.694</v>
          </cell>
          <cell r="D539" t="str">
            <v>Q1</v>
          </cell>
          <cell r="E539" t="str">
            <v>BIOCHEMISTRY &amp; MOLECULAR BIOLOGY - SCIE</v>
          </cell>
          <cell r="F539" t="str">
            <v>58/298</v>
          </cell>
          <cell r="G539" t="str">
            <v>NO</v>
          </cell>
        </row>
        <row r="540">
          <cell r="B540" t="str">
            <v>1053-8127</v>
          </cell>
          <cell r="C540">
            <v>0.81399999999999995</v>
          </cell>
          <cell r="D540" t="str">
            <v>Q4</v>
          </cell>
          <cell r="E540" t="str">
            <v>ORTHOPEDICS -- SCIE</v>
          </cell>
          <cell r="F540" t="str">
            <v>65/76</v>
          </cell>
          <cell r="G540" t="str">
            <v>NO</v>
          </cell>
        </row>
        <row r="541">
          <cell r="B541" t="str">
            <v>1083-351X</v>
          </cell>
          <cell r="C541">
            <v>4.1059999999999999</v>
          </cell>
          <cell r="D541" t="str">
            <v>Q2</v>
          </cell>
          <cell r="E541" t="str">
            <v>BIOCHEMISTRY &amp; MOLECULAR BIOLOGY - SCIE</v>
          </cell>
          <cell r="F541" t="str">
            <v>81/299</v>
          </cell>
          <cell r="G541" t="str">
            <v>NO</v>
          </cell>
        </row>
        <row r="542">
          <cell r="B542" t="str">
            <v>1360-8592</v>
          </cell>
          <cell r="C542" t="str">
            <v>NO TIENE</v>
          </cell>
          <cell r="D542" t="str">
            <v>NO TIENE</v>
          </cell>
          <cell r="E542" t="str">
            <v>NO TIENE</v>
          </cell>
          <cell r="F542" t="str">
            <v>NO TIENE</v>
          </cell>
          <cell r="G542" t="str">
            <v>NO</v>
          </cell>
        </row>
        <row r="543">
          <cell r="B543" t="str">
            <v>0884-0431</v>
          </cell>
          <cell r="C543">
            <v>5.7110000000000003</v>
          </cell>
          <cell r="D543" t="str">
            <v>Q1</v>
          </cell>
          <cell r="E543" t="str">
            <v>ENDOCRINOLOGY &amp; METABOLISM -- SCIE</v>
          </cell>
          <cell r="F543" t="str">
            <v>20/145</v>
          </cell>
          <cell r="G543" t="str">
            <v>NO</v>
          </cell>
        </row>
        <row r="544">
          <cell r="B544" t="str">
            <v>0886-0440</v>
          </cell>
          <cell r="C544">
            <v>1.179</v>
          </cell>
          <cell r="D544" t="str">
            <v>Q3</v>
          </cell>
          <cell r="E544" t="str">
            <v>CARDIAC &amp; CARDIOVASCULAR SYSTEMS - SCIE;</v>
          </cell>
          <cell r="F544" t="str">
            <v>147/200</v>
          </cell>
          <cell r="G544" t="str">
            <v>NO</v>
          </cell>
        </row>
        <row r="545">
          <cell r="B545" t="str">
            <v>1558-2027</v>
          </cell>
          <cell r="C545">
            <v>1.427</v>
          </cell>
          <cell r="D545" t="str">
            <v>Q4</v>
          </cell>
          <cell r="E545" t="str">
            <v>CARDIAC &amp; CARDIOVASCULAR SYSTEMS -- SCIE</v>
          </cell>
          <cell r="F545" t="str">
            <v>109/136</v>
          </cell>
          <cell r="G545" t="str">
            <v>NO</v>
          </cell>
        </row>
        <row r="546">
          <cell r="B546" t="str">
            <v>0021-9525</v>
          </cell>
          <cell r="C546">
            <v>8.891</v>
          </cell>
          <cell r="D546" t="str">
            <v>Q1</v>
          </cell>
          <cell r="E546" t="str">
            <v>CELL BIOLOGY - SCIE</v>
          </cell>
          <cell r="F546" t="str">
            <v>23/193</v>
          </cell>
          <cell r="G546" t="str">
            <v>NO</v>
          </cell>
        </row>
        <row r="547">
          <cell r="B547" t="str">
            <v>1582-4934</v>
          </cell>
          <cell r="C547">
            <v>4.6580000000000004</v>
          </cell>
          <cell r="D547" t="str">
            <v>Q1</v>
          </cell>
          <cell r="E547" t="str">
            <v>MEDICINE, RESEARCH &amp; EXPERIMENTAL - SCIE;</v>
          </cell>
          <cell r="F547" t="str">
            <v>31/136</v>
          </cell>
          <cell r="G547" t="str">
            <v>NO</v>
          </cell>
        </row>
        <row r="548">
          <cell r="B548" t="str">
            <v>0021-9541</v>
          </cell>
          <cell r="C548">
            <v>4.5220000000000002</v>
          </cell>
          <cell r="D548" t="str">
            <v>Q1</v>
          </cell>
          <cell r="E548" t="str">
            <v>PHYSIOLOGY - SCIE;</v>
          </cell>
          <cell r="F548" t="str">
            <v>11 DE 81</v>
          </cell>
          <cell r="G548" t="str">
            <v>NO</v>
          </cell>
        </row>
        <row r="549">
          <cell r="B549" t="str">
            <v>0271-678X</v>
          </cell>
          <cell r="C549">
            <v>6.04</v>
          </cell>
          <cell r="D549" t="str">
            <v>Q1</v>
          </cell>
          <cell r="E549" t="str">
            <v>NEUROSCIENCES - SCIE;</v>
          </cell>
          <cell r="F549" t="str">
            <v>30/267</v>
          </cell>
          <cell r="G549" t="str">
            <v>NO</v>
          </cell>
        </row>
        <row r="550">
          <cell r="B550" t="str">
            <v>1380-3395</v>
          </cell>
          <cell r="C550">
            <v>1.994</v>
          </cell>
          <cell r="D550" t="str">
            <v>Q3</v>
          </cell>
          <cell r="E550" t="str">
            <v>PSYCHOLOGY - SCIE;</v>
          </cell>
          <cell r="F550" t="str">
            <v>45/77</v>
          </cell>
          <cell r="G550" t="str">
            <v>NO</v>
          </cell>
        </row>
        <row r="551">
          <cell r="B551" t="str">
            <v>0021-972X</v>
          </cell>
          <cell r="C551">
            <v>5.6050000000000004</v>
          </cell>
          <cell r="D551" t="str">
            <v>Q1</v>
          </cell>
          <cell r="E551" t="str">
            <v>ENDOCRINOLOGY &amp; METABOLISM - SCIE</v>
          </cell>
          <cell r="F551" t="str">
            <v>22/145</v>
          </cell>
          <cell r="G551" t="str">
            <v>NO</v>
          </cell>
        </row>
        <row r="552">
          <cell r="B552" t="str">
            <v>1524-6175</v>
          </cell>
          <cell r="C552">
            <v>2.444</v>
          </cell>
          <cell r="D552" t="str">
            <v>Q3</v>
          </cell>
          <cell r="E552" t="str">
            <v>PERIPHERAL VASCULAR DISEASE - SCIE</v>
          </cell>
          <cell r="F552" t="str">
            <v>34/65</v>
          </cell>
          <cell r="G552" t="str">
            <v>NO</v>
          </cell>
        </row>
        <row r="553">
          <cell r="B553" t="str">
            <v>0271-9142</v>
          </cell>
          <cell r="C553">
            <v>4.1280000000000001</v>
          </cell>
          <cell r="D553" t="str">
            <v>Q2</v>
          </cell>
          <cell r="E553" t="str">
            <v>IMMUNOLOGY - SCIE</v>
          </cell>
          <cell r="F553" t="str">
            <v>54/158</v>
          </cell>
          <cell r="G553" t="str">
            <v>NO</v>
          </cell>
        </row>
        <row r="554">
          <cell r="B554" t="str">
            <v>1933-2874</v>
          </cell>
          <cell r="C554">
            <v>3.581</v>
          </cell>
          <cell r="D554" t="str">
            <v>Q2</v>
          </cell>
          <cell r="E554" t="str">
            <v>PHARMACOLOGY &amp; PHARMACY - SCIE</v>
          </cell>
          <cell r="F554" t="str">
            <v>68/267</v>
          </cell>
          <cell r="G554" t="str">
            <v>NO</v>
          </cell>
        </row>
        <row r="555">
          <cell r="B555" t="str">
            <v>2077-0383</v>
          </cell>
          <cell r="C555">
            <v>5.6879999999999997</v>
          </cell>
          <cell r="D555" t="str">
            <v>Q1</v>
          </cell>
          <cell r="E555" t="str">
            <v>MEDICINE, GENERAL &amp; INTERNAL -- SCIE</v>
          </cell>
          <cell r="F555" t="str">
            <v>15/160</v>
          </cell>
          <cell r="G555" t="str">
            <v>SI</v>
          </cell>
        </row>
        <row r="556">
          <cell r="B556" t="str">
            <v>0095-1137</v>
          </cell>
          <cell r="C556">
            <v>4.9589999999999996</v>
          </cell>
          <cell r="D556" t="str">
            <v>Q1</v>
          </cell>
          <cell r="E556" t="str">
            <v>MICROBIOLOGY -- SCIE</v>
          </cell>
          <cell r="F556" t="str">
            <v>24/133</v>
          </cell>
          <cell r="G556" t="str">
            <v>NO</v>
          </cell>
        </row>
        <row r="557">
          <cell r="B557" t="str">
            <v>0732-183X</v>
          </cell>
          <cell r="C557">
            <v>28.245000000000001</v>
          </cell>
          <cell r="D557" t="str">
            <v>Q1</v>
          </cell>
          <cell r="E557" t="str">
            <v>ONCOLOGY - SCIE</v>
          </cell>
          <cell r="F557" t="str">
            <v>5/229</v>
          </cell>
          <cell r="G557" t="str">
            <v>SI</v>
          </cell>
        </row>
        <row r="558">
          <cell r="B558" t="str">
            <v>0091-2700</v>
          </cell>
          <cell r="C558">
            <v>2.915</v>
          </cell>
          <cell r="D558" t="str">
            <v>Q2</v>
          </cell>
          <cell r="E558" t="str">
            <v>PHARMACOLOGY &amp; PHARMACY -- SCIE</v>
          </cell>
          <cell r="F558" t="str">
            <v>110/267</v>
          </cell>
          <cell r="G558" t="str">
            <v>NO</v>
          </cell>
        </row>
        <row r="559">
          <cell r="B559" t="str">
            <v>1552-4604</v>
          </cell>
          <cell r="C559">
            <v>2.915</v>
          </cell>
          <cell r="D559" t="str">
            <v>Q2</v>
          </cell>
          <cell r="E559" t="str">
            <v>PHARMACOLOGY &amp; PHARMACY -- SCIE</v>
          </cell>
          <cell r="F559" t="str">
            <v>110/267</v>
          </cell>
          <cell r="G559" t="str">
            <v>NO</v>
          </cell>
        </row>
        <row r="560">
          <cell r="B560" t="str">
            <v>0160-6689</v>
          </cell>
          <cell r="C560">
            <v>4.0229999999999997</v>
          </cell>
          <cell r="D560" t="str">
            <v>Q1</v>
          </cell>
          <cell r="E560" t="str">
            <v>PSYCHIATRY -- SCIE</v>
          </cell>
          <cell r="F560" t="str">
            <v>35/146</v>
          </cell>
          <cell r="G560" t="str">
            <v>NO</v>
          </cell>
        </row>
        <row r="561">
          <cell r="B561" t="str">
            <v>1555-2101</v>
          </cell>
          <cell r="C561">
            <v>4.0229999999999997</v>
          </cell>
          <cell r="D561" t="str">
            <v>Q1</v>
          </cell>
          <cell r="E561" t="str">
            <v>PSYCHIATRY -- SCIE</v>
          </cell>
          <cell r="F561" t="str">
            <v>35/146</v>
          </cell>
          <cell r="G561" t="str">
            <v>NO</v>
          </cell>
        </row>
        <row r="562">
          <cell r="B562" t="str">
            <v>1386-6532</v>
          </cell>
          <cell r="C562">
            <v>3.02</v>
          </cell>
          <cell r="D562" t="str">
            <v>Q2</v>
          </cell>
          <cell r="E562" t="str">
            <v>VIROLOGY - SCIE</v>
          </cell>
          <cell r="F562" t="str">
            <v>17/36</v>
          </cell>
          <cell r="G562" t="str">
            <v>NO</v>
          </cell>
        </row>
        <row r="563">
          <cell r="B563" t="str">
            <v>2042-6305</v>
          </cell>
          <cell r="C563">
            <v>1.4850000000000001</v>
          </cell>
          <cell r="D563" t="str">
            <v>Q3</v>
          </cell>
          <cell r="E563" t="str">
            <v>HEALTH CARE SCIENCES &amp; SERVICES -- SCIE</v>
          </cell>
          <cell r="F563" t="str">
            <v>72/98</v>
          </cell>
          <cell r="G563" t="str">
            <v>NO</v>
          </cell>
        </row>
        <row r="564">
          <cell r="B564" t="str">
            <v>0021-9967</v>
          </cell>
          <cell r="C564">
            <v>3.2389999999999999</v>
          </cell>
          <cell r="D564" t="str">
            <v>Q1</v>
          </cell>
          <cell r="E564" t="str">
            <v>ZOOLOGY - SCIE;</v>
          </cell>
          <cell r="F564" t="str">
            <v>6/170</v>
          </cell>
          <cell r="G564" t="str">
            <v>SI</v>
          </cell>
        </row>
        <row r="565">
          <cell r="B565" t="str">
            <v>0883-9441</v>
          </cell>
          <cell r="C565">
            <v>2.7829999999999999</v>
          </cell>
          <cell r="D565" t="str">
            <v>Q2</v>
          </cell>
          <cell r="E565" t="str">
            <v>CRITICAL CARE MEDICINE - SCIE</v>
          </cell>
          <cell r="F565" t="str">
            <v>16/33</v>
          </cell>
          <cell r="G565" t="str">
            <v>NO</v>
          </cell>
        </row>
        <row r="566">
          <cell r="B566" t="str">
            <v>1873-9946</v>
          </cell>
          <cell r="C566">
            <v>7.827</v>
          </cell>
          <cell r="D566" t="str">
            <v>Q1</v>
          </cell>
          <cell r="E566" t="str">
            <v>GASTROENTEROLOGY &amp; HEPATOLOGY - SCIE</v>
          </cell>
          <cell r="F566" t="str">
            <v>9 DE 84</v>
          </cell>
          <cell r="G566" t="str">
            <v>NO</v>
          </cell>
        </row>
        <row r="567">
          <cell r="B567" t="str">
            <v>1876-4479</v>
          </cell>
          <cell r="C567">
            <v>7.827</v>
          </cell>
          <cell r="D567" t="str">
            <v>Q1</v>
          </cell>
          <cell r="E567" t="str">
            <v>GASTROENTEROLOGY &amp; HEPATOLOGY - SCIE</v>
          </cell>
          <cell r="F567" t="str">
            <v>9 DE 84</v>
          </cell>
          <cell r="G567" t="str">
            <v>NO</v>
          </cell>
        </row>
        <row r="568">
          <cell r="B568" t="str">
            <v>1873-5010</v>
          </cell>
          <cell r="C568">
            <v>4.29</v>
          </cell>
          <cell r="D568" t="str">
            <v>Q1</v>
          </cell>
          <cell r="E568" t="str">
            <v>RESPIRATORY SYSTEM - SCIE</v>
          </cell>
          <cell r="F568" t="str">
            <v>14/63</v>
          </cell>
          <cell r="G568" t="str">
            <v>NO</v>
          </cell>
        </row>
        <row r="569">
          <cell r="B569" t="str">
            <v>1056-8727</v>
          </cell>
          <cell r="C569">
            <v>2.6840000000000002</v>
          </cell>
          <cell r="D569" t="str">
            <v>Q3</v>
          </cell>
          <cell r="E569" t="str">
            <v>ENDOCRINOLOGY &amp; METABOLISM - SCIE</v>
          </cell>
          <cell r="F569" t="str">
            <v>87/145</v>
          </cell>
          <cell r="G569" t="str">
            <v>NO</v>
          </cell>
        </row>
        <row r="570">
          <cell r="B570" t="str">
            <v>1369-9474</v>
          </cell>
          <cell r="C570" t="str">
            <v>NO TIENE</v>
          </cell>
          <cell r="D570" t="str">
            <v>NO TIENE</v>
          </cell>
          <cell r="E570" t="str">
            <v>NO TIENE</v>
          </cell>
          <cell r="F570" t="str">
            <v>NO TIENE</v>
          </cell>
          <cell r="G570" t="str">
            <v>NO</v>
          </cell>
        </row>
        <row r="571">
          <cell r="B571" t="str">
            <v>0022-0736</v>
          </cell>
          <cell r="C571">
            <v>1.1659999999999999</v>
          </cell>
          <cell r="D571" t="str">
            <v>Q4</v>
          </cell>
          <cell r="E571" t="str">
            <v>CARDIAC &amp; CARDIOVASCULAR SYSTEMS -- SCIE</v>
          </cell>
          <cell r="F571" t="str">
            <v>119/136</v>
          </cell>
          <cell r="G571" t="str">
            <v>NO</v>
          </cell>
        </row>
        <row r="572">
          <cell r="B572" t="str">
            <v>0391-4097</v>
          </cell>
          <cell r="C572">
            <v>3.4390000000000001</v>
          </cell>
          <cell r="D572" t="str">
            <v>Q2</v>
          </cell>
          <cell r="E572" t="str">
            <v>ENDOCRINOLOGY &amp; METABOLISM -- SCIE</v>
          </cell>
          <cell r="F572" t="str">
            <v>57/145</v>
          </cell>
          <cell r="G572" t="str">
            <v>NO</v>
          </cell>
        </row>
        <row r="573">
          <cell r="B573" t="str">
            <v>0022-0795</v>
          </cell>
          <cell r="C573">
            <v>4.3810000000000002</v>
          </cell>
          <cell r="D573" t="str">
            <v>Q1</v>
          </cell>
          <cell r="E573" t="str">
            <v>ENDOCRINOLOGY &amp; METABOLISM - SCIE</v>
          </cell>
          <cell r="F573" t="str">
            <v>31/141</v>
          </cell>
          <cell r="G573" t="str">
            <v>NO</v>
          </cell>
        </row>
        <row r="574">
          <cell r="B574" t="str">
            <v>0143-005X</v>
          </cell>
          <cell r="C574">
            <v>3.8719999999999999</v>
          </cell>
          <cell r="D574" t="str">
            <v>Q1</v>
          </cell>
          <cell r="E574" t="str">
            <v>PUBLIC, ENVIRONMENTAL &amp; OCCUPATIONAL HEALTH -- SCIE</v>
          </cell>
          <cell r="F574" t="str">
            <v>27/186</v>
          </cell>
          <cell r="G574" t="str">
            <v>NO</v>
          </cell>
        </row>
        <row r="575">
          <cell r="B575" t="str">
            <v>2288-176X</v>
          </cell>
          <cell r="C575" t="str">
            <v>NO TIENE</v>
          </cell>
          <cell r="D575" t="str">
            <v>NO TIENE</v>
          </cell>
          <cell r="E575" t="str">
            <v>NO TIENE</v>
          </cell>
          <cell r="F575" t="str">
            <v>NO TIENE</v>
          </cell>
          <cell r="G575" t="str">
            <v>NO</v>
          </cell>
        </row>
        <row r="576">
          <cell r="B576" t="str">
            <v>0022-1007</v>
          </cell>
          <cell r="C576">
            <v>10.891999999999999</v>
          </cell>
          <cell r="D576" t="str">
            <v>Q1</v>
          </cell>
          <cell r="E576" t="str">
            <v>MEDICINE, RESEARCH &amp; EXPERIMENTAL - SCIE;</v>
          </cell>
          <cell r="F576" t="str">
            <v>5/136</v>
          </cell>
          <cell r="G576" t="str">
            <v>SI</v>
          </cell>
        </row>
        <row r="577">
          <cell r="B577" t="str">
            <v>2197-1153</v>
          </cell>
          <cell r="C577" t="str">
            <v>NO TIENE</v>
          </cell>
          <cell r="D577" t="str">
            <v>NO TIENE</v>
          </cell>
          <cell r="E577" t="str">
            <v>NO TIENE</v>
          </cell>
          <cell r="F577" t="str">
            <v>NO TIENE</v>
          </cell>
          <cell r="G577" t="str">
            <v>NO</v>
          </cell>
        </row>
        <row r="578">
          <cell r="B578" t="str">
            <v>2001-3078</v>
          </cell>
          <cell r="C578">
            <v>11</v>
          </cell>
          <cell r="D578" t="str">
            <v>Q1</v>
          </cell>
          <cell r="E578" t="str">
            <v>CELL BIOLOGY -- SCIE</v>
          </cell>
          <cell r="F578" t="str">
            <v>16/193</v>
          </cell>
          <cell r="G578" t="str">
            <v>NO</v>
          </cell>
        </row>
        <row r="579">
          <cell r="B579" t="str">
            <v>0145-8884</v>
          </cell>
          <cell r="C579">
            <v>1.3580000000000001</v>
          </cell>
          <cell r="D579" t="str">
            <v>Q3</v>
          </cell>
          <cell r="E579" t="str">
            <v>FOOD SCIENCE &amp; TECHNOLOGY -- SCIE</v>
          </cell>
          <cell r="F579" t="str">
            <v>91/135</v>
          </cell>
          <cell r="G579" t="str">
            <v>NO</v>
          </cell>
        </row>
        <row r="580">
          <cell r="B580" t="str">
            <v>0815-9319</v>
          </cell>
          <cell r="C580">
            <v>3.6320000000000001</v>
          </cell>
          <cell r="D580" t="str">
            <v>Q2</v>
          </cell>
          <cell r="E580" t="str">
            <v>GASTROENTEROLOGY &amp; HEPATOLOGY -- SCIE</v>
          </cell>
          <cell r="F580" t="str">
            <v>30/84</v>
          </cell>
          <cell r="G580" t="str">
            <v>NO</v>
          </cell>
        </row>
        <row r="581">
          <cell r="B581" t="str">
            <v>1059-7700</v>
          </cell>
          <cell r="C581">
            <v>2.4460000000000002</v>
          </cell>
          <cell r="D581" t="str">
            <v>Q3</v>
          </cell>
          <cell r="E581" t="str">
            <v>GENETICS &amp; HEREDITY - SCIE</v>
          </cell>
          <cell r="F581" t="str">
            <v>100/174</v>
          </cell>
          <cell r="G581" t="str">
            <v>NO</v>
          </cell>
        </row>
        <row r="582">
          <cell r="B582" t="str">
            <v>0022-1333</v>
          </cell>
          <cell r="C582">
            <v>0.82499999999999996</v>
          </cell>
          <cell r="D582" t="str">
            <v>Q4</v>
          </cell>
          <cell r="E582" t="str">
            <v>GENETICS &amp; HEREDITY -- SCIE</v>
          </cell>
          <cell r="F582" t="str">
            <v>159/174</v>
          </cell>
          <cell r="G582" t="str">
            <v>NO</v>
          </cell>
        </row>
        <row r="583">
          <cell r="B583" t="str">
            <v>1879-4068</v>
          </cell>
          <cell r="C583">
            <v>3.1640000000000001</v>
          </cell>
          <cell r="D583" t="str">
            <v>Q2</v>
          </cell>
          <cell r="E583" t="str">
            <v>GERIATRICS &amp; GERONTOLOGY - SCIE;</v>
          </cell>
          <cell r="F583" t="str">
            <v>22/53</v>
          </cell>
          <cell r="G583" t="str">
            <v>NO</v>
          </cell>
        </row>
        <row r="584">
          <cell r="B584" t="str">
            <v>2213-7165</v>
          </cell>
          <cell r="C584">
            <v>2.4689999999999999</v>
          </cell>
          <cell r="D584" t="str">
            <v>Q3</v>
          </cell>
          <cell r="E584" t="str">
            <v>PHARMACOLOGY &amp; PHARMACY - SCIE;</v>
          </cell>
          <cell r="F584" t="str">
            <v>140/267</v>
          </cell>
          <cell r="G584" t="str">
            <v>NO</v>
          </cell>
        </row>
        <row r="585">
          <cell r="B585" t="str">
            <v>2005-0380</v>
          </cell>
          <cell r="C585">
            <v>2.9140000000000001</v>
          </cell>
          <cell r="D585" t="str">
            <v>Q1</v>
          </cell>
          <cell r="E585" t="str">
            <v>OBSTETRICS &amp; GYNECOLOGY - SCIE;</v>
          </cell>
          <cell r="F585" t="str">
            <v>15/83</v>
          </cell>
          <cell r="G585" t="str">
            <v>NO</v>
          </cell>
        </row>
        <row r="586">
          <cell r="B586" t="str">
            <v>1753-1934</v>
          </cell>
          <cell r="C586">
            <v>2.2250000000000001</v>
          </cell>
          <cell r="D586" t="str">
            <v>Q2</v>
          </cell>
          <cell r="E586" t="str">
            <v>SURGERY -- SCIE</v>
          </cell>
          <cell r="F586" t="str">
            <v>78/203</v>
          </cell>
          <cell r="G586" t="str">
            <v>NO</v>
          </cell>
        </row>
        <row r="587">
          <cell r="B587" t="str">
            <v>0885-9701</v>
          </cell>
          <cell r="C587">
            <v>2.6669999999999998</v>
          </cell>
          <cell r="D587" t="str">
            <v>Q1</v>
          </cell>
          <cell r="E587" t="str">
            <v>REHABILITATION - SCIE;</v>
          </cell>
          <cell r="F587" t="str">
            <v>11 DE 65</v>
          </cell>
          <cell r="G587" t="str">
            <v>NO</v>
          </cell>
        </row>
        <row r="588">
          <cell r="B588" t="str">
            <v>2603-6479</v>
          </cell>
          <cell r="C588" t="str">
            <v>NO TIENE</v>
          </cell>
          <cell r="D588" t="str">
            <v>NO TIENE</v>
          </cell>
          <cell r="E588" t="str">
            <v>NO TIENE</v>
          </cell>
          <cell r="F588" t="str">
            <v>NO TIENE</v>
          </cell>
          <cell r="G588" t="str">
            <v>NO</v>
          </cell>
        </row>
        <row r="589">
          <cell r="B589" t="str">
            <v>0168-8278</v>
          </cell>
          <cell r="C589">
            <v>18.946000000000002</v>
          </cell>
          <cell r="D589" t="str">
            <v>Q1</v>
          </cell>
          <cell r="E589" t="str">
            <v>GASTROENTEROLOGY &amp; HEPATOLOGY -- SCIE</v>
          </cell>
          <cell r="F589" t="str">
            <v>3 DE 84</v>
          </cell>
          <cell r="G589" t="str">
            <v>SI</v>
          </cell>
        </row>
        <row r="590">
          <cell r="B590" t="str">
            <v>1600-0641</v>
          </cell>
          <cell r="C590">
            <v>18.946000000000002</v>
          </cell>
          <cell r="D590" t="str">
            <v>Q1</v>
          </cell>
          <cell r="E590" t="str">
            <v>GASTROENTEROLOGY &amp; HEPATOLOGY -- SCIE</v>
          </cell>
          <cell r="F590" t="str">
            <v>3 DE 84</v>
          </cell>
          <cell r="G590" t="str">
            <v>SI</v>
          </cell>
        </row>
        <row r="591">
          <cell r="B591" t="str">
            <v>0022-1554</v>
          </cell>
          <cell r="C591">
            <v>2.37</v>
          </cell>
          <cell r="D591" t="str">
            <v>Q3</v>
          </cell>
          <cell r="E591" t="str">
            <v>CELL BIOLOGY - SCIE</v>
          </cell>
          <cell r="F591" t="str">
            <v>142/193</v>
          </cell>
          <cell r="G591" t="str">
            <v>NO</v>
          </cell>
        </row>
        <row r="592">
          <cell r="B592" t="str">
            <v>0195-6701</v>
          </cell>
          <cell r="C592">
            <v>3.7040000000000002</v>
          </cell>
          <cell r="D592" t="str">
            <v>Q1</v>
          </cell>
          <cell r="E592" t="str">
            <v>PUBLIC, ENVIRONMENTAL &amp; OCCUPATIONAL HEALTH - SCIE;</v>
          </cell>
          <cell r="F592" t="str">
            <v>31/185</v>
          </cell>
          <cell r="G592" t="str">
            <v>NO</v>
          </cell>
        </row>
        <row r="593">
          <cell r="B593" t="str">
            <v>0950-9240</v>
          </cell>
          <cell r="C593">
            <v>1.9350000000000001</v>
          </cell>
          <cell r="D593" t="str">
            <v>Q3</v>
          </cell>
          <cell r="E593" t="str">
            <v>PERIPHERAL VASCULAR DISEASE -- SCIE</v>
          </cell>
          <cell r="F593" t="str">
            <v>43/65</v>
          </cell>
          <cell r="G593" t="str">
            <v>NO</v>
          </cell>
        </row>
        <row r="594">
          <cell r="B594" t="str">
            <v>0263-6352</v>
          </cell>
          <cell r="C594">
            <v>4.2089999999999996</v>
          </cell>
          <cell r="D594" t="str">
            <v>Q1</v>
          </cell>
          <cell r="E594" t="str">
            <v>PERIPHERAL VASCULAR DISEASE - SCIE</v>
          </cell>
          <cell r="F594" t="str">
            <v>13/65</v>
          </cell>
          <cell r="G594" t="str">
            <v>NO</v>
          </cell>
        </row>
        <row r="595">
          <cell r="B595" t="str">
            <v>0022-1759</v>
          </cell>
          <cell r="C595">
            <v>1.913</v>
          </cell>
          <cell r="D595" t="str">
            <v>Q3</v>
          </cell>
          <cell r="E595" t="str">
            <v>BIOCHEMICAL RESEARCH METHODS - SCIE;</v>
          </cell>
          <cell r="F595" t="str">
            <v>54/79</v>
          </cell>
          <cell r="G595" t="str">
            <v>NO</v>
          </cell>
        </row>
        <row r="596">
          <cell r="B596" t="str">
            <v>0163-4453</v>
          </cell>
          <cell r="C596">
            <v>5.0990000000000002</v>
          </cell>
          <cell r="D596" t="str">
            <v>Q1</v>
          </cell>
          <cell r="E596" t="str">
            <v>INFECTIOUS DISEASES -- SCIE</v>
          </cell>
          <cell r="F596" t="str">
            <v>9 DE 89</v>
          </cell>
          <cell r="G596" t="str">
            <v>NO</v>
          </cell>
        </row>
        <row r="597">
          <cell r="B597" t="str">
            <v>1876-0341</v>
          </cell>
          <cell r="C597">
            <v>2.4870000000000001</v>
          </cell>
          <cell r="D597" t="str">
            <v>Q2</v>
          </cell>
          <cell r="E597" t="str">
            <v>PUBLIC, ENVIRONMENTAL &amp; OCCUPATIONAL HEALTH -- SCIE</v>
          </cell>
          <cell r="F597" t="str">
            <v>65/186</v>
          </cell>
          <cell r="G597" t="str">
            <v>NO</v>
          </cell>
        </row>
        <row r="598">
          <cell r="B598" t="str">
            <v>1876-035X</v>
          </cell>
          <cell r="C598">
            <v>2.4870000000000001</v>
          </cell>
          <cell r="D598" t="str">
            <v>Q2</v>
          </cell>
          <cell r="E598" t="str">
            <v>PUBLIC, ENVIRONMENTAL &amp; OCCUPATIONAL HEALTH -- SCIE</v>
          </cell>
          <cell r="F598" t="str">
            <v>65/186</v>
          </cell>
          <cell r="G598" t="str">
            <v>NO</v>
          </cell>
        </row>
        <row r="599">
          <cell r="B599" t="str">
            <v>0022-1899</v>
          </cell>
          <cell r="C599">
            <v>5.0449999999999999</v>
          </cell>
          <cell r="D599" t="str">
            <v>Q1</v>
          </cell>
          <cell r="E599" t="str">
            <v>INFECTIOUS DISEASES - SCIE;</v>
          </cell>
          <cell r="F599" t="str">
            <v>10 DE 89</v>
          </cell>
          <cell r="G599" t="str">
            <v>NO</v>
          </cell>
        </row>
        <row r="600">
          <cell r="B600" t="str">
            <v>0141-8955</v>
          </cell>
          <cell r="C600">
            <v>4.2869999999999999</v>
          </cell>
          <cell r="D600" t="str">
            <v>Q1</v>
          </cell>
          <cell r="E600" t="str">
            <v>GENETICS &amp; HEREDITY -- SCIE</v>
          </cell>
          <cell r="F600" t="str">
            <v>33/145</v>
          </cell>
          <cell r="G600" t="str">
            <v>NO</v>
          </cell>
        </row>
        <row r="601">
          <cell r="B601" t="str">
            <v>0162-0134</v>
          </cell>
          <cell r="C601">
            <v>3.2240000000000002</v>
          </cell>
          <cell r="D601" t="str">
            <v>Q1</v>
          </cell>
          <cell r="E601" t="str">
            <v>CHEMISTRY, INORGANIC &amp; NUCLEAR - SCIE;</v>
          </cell>
          <cell r="F601" t="str">
            <v>11 DE 45</v>
          </cell>
          <cell r="G601" t="str">
            <v>NO</v>
          </cell>
        </row>
        <row r="602">
          <cell r="B602" t="str">
            <v>2052-0492</v>
          </cell>
          <cell r="C602" t="str">
            <v>NO TIENE</v>
          </cell>
          <cell r="D602" t="str">
            <v>NO TIENE</v>
          </cell>
          <cell r="E602" t="str">
            <v>NO TIENE</v>
          </cell>
          <cell r="F602" t="str">
            <v>NO TIENE</v>
          </cell>
          <cell r="G602" t="str">
            <v>NO</v>
          </cell>
        </row>
        <row r="603">
          <cell r="B603" t="str">
            <v>0954-6820</v>
          </cell>
          <cell r="C603">
            <v>6.0510000000000002</v>
          </cell>
          <cell r="D603" t="str">
            <v>Q1</v>
          </cell>
          <cell r="E603" t="str">
            <v>MEDICINE, GENERAL &amp; INTERNAL - SCIE</v>
          </cell>
          <cell r="F603" t="str">
            <v>14/160</v>
          </cell>
          <cell r="G603" t="str">
            <v>SI</v>
          </cell>
        </row>
        <row r="604">
          <cell r="B604" t="str">
            <v>1383-875X</v>
          </cell>
          <cell r="C604">
            <v>1.534</v>
          </cell>
          <cell r="D604" t="str">
            <v>Q4</v>
          </cell>
          <cell r="E604" t="str">
            <v>CARDIAC &amp; CARDIOVASCULAR SYSTEMS - SCIE</v>
          </cell>
          <cell r="F604" t="str">
            <v>106/136</v>
          </cell>
          <cell r="G604" t="str">
            <v>NO</v>
          </cell>
        </row>
        <row r="605">
          <cell r="B605" t="str">
            <v>1018-9068</v>
          </cell>
          <cell r="C605">
            <v>3.802</v>
          </cell>
          <cell r="D605" t="str">
            <v>Q2</v>
          </cell>
          <cell r="E605" t="str">
            <v>ALLERGY - SCIE;</v>
          </cell>
          <cell r="F605" t="str">
            <v>12 DE 27</v>
          </cell>
          <cell r="G605" t="str">
            <v>NO</v>
          </cell>
        </row>
        <row r="606">
          <cell r="B606" t="str">
            <v>0022-202X</v>
          </cell>
          <cell r="C606">
            <v>6.29</v>
          </cell>
          <cell r="D606" t="str">
            <v>Q1</v>
          </cell>
          <cell r="E606" t="str">
            <v>DERMATOLOGY - SCIE</v>
          </cell>
          <cell r="F606" t="str">
            <v>4 DE 66</v>
          </cell>
          <cell r="G606" t="str">
            <v>SI</v>
          </cell>
        </row>
        <row r="607">
          <cell r="B607" t="str">
            <v>1092-6429</v>
          </cell>
          <cell r="C607">
            <v>1.3220000000000001</v>
          </cell>
          <cell r="D607" t="str">
            <v>Q3</v>
          </cell>
          <cell r="E607" t="str">
            <v>SURGERY - SCIE</v>
          </cell>
          <cell r="F607" t="str">
            <v>143/203</v>
          </cell>
          <cell r="G607" t="str">
            <v>NO</v>
          </cell>
        </row>
        <row r="608">
          <cell r="B608" t="str">
            <v>0022-2275</v>
          </cell>
          <cell r="C608">
            <v>4.7430000000000003</v>
          </cell>
          <cell r="D608" t="str">
            <v>Q1</v>
          </cell>
          <cell r="E608" t="str">
            <v>BIOCHEMISTRY &amp; MOLECULAR BIOLOGY - SCIE</v>
          </cell>
          <cell r="F608" t="str">
            <v>53/298</v>
          </cell>
          <cell r="G608" t="str">
            <v>NO</v>
          </cell>
        </row>
        <row r="609">
          <cell r="B609" t="str">
            <v>0161-4754</v>
          </cell>
          <cell r="C609">
            <v>1.274</v>
          </cell>
          <cell r="D609" t="str">
            <v>Q3</v>
          </cell>
          <cell r="E609" t="str">
            <v>INTEGRATIVE &amp; COMPLEMENTARY MEDICINE - SCIE;</v>
          </cell>
          <cell r="F609" t="str">
            <v>20 DE 27</v>
          </cell>
          <cell r="G609" t="str">
            <v>NO</v>
          </cell>
        </row>
        <row r="610">
          <cell r="B610" t="str">
            <v>1476-7058</v>
          </cell>
          <cell r="C610">
            <v>1.569</v>
          </cell>
          <cell r="D610" t="str">
            <v>Q3</v>
          </cell>
          <cell r="E610" t="str">
            <v>OBSTETRICS &amp; GYNECOLOGY - SCIE</v>
          </cell>
          <cell r="F610" t="str">
            <v>58/83</v>
          </cell>
          <cell r="G610" t="str">
            <v>NO</v>
          </cell>
        </row>
        <row r="611">
          <cell r="B611" t="str">
            <v>0022-2585</v>
          </cell>
          <cell r="C611">
            <v>1.907</v>
          </cell>
          <cell r="D611" t="str">
            <v>Q1</v>
          </cell>
          <cell r="E611" t="str">
            <v>VETERINARY SCIENCES - SCIE;</v>
          </cell>
          <cell r="F611" t="str">
            <v>26/141</v>
          </cell>
          <cell r="G611" t="str">
            <v>NO</v>
          </cell>
        </row>
        <row r="612">
          <cell r="B612" t="str">
            <v>0022-2593</v>
          </cell>
          <cell r="C612">
            <v>5.899</v>
          </cell>
          <cell r="D612" t="str">
            <v>Q1</v>
          </cell>
          <cell r="E612" t="str">
            <v>GENETICS &amp; HEREDITY - SCIE</v>
          </cell>
          <cell r="F612" t="str">
            <v>18/174</v>
          </cell>
          <cell r="G612" t="str">
            <v>NO</v>
          </cell>
        </row>
        <row r="613">
          <cell r="B613" t="str">
            <v>0022-2615</v>
          </cell>
          <cell r="C613">
            <v>1.9259999999999999</v>
          </cell>
          <cell r="D613" t="str">
            <v>Q4</v>
          </cell>
          <cell r="E613" t="str">
            <v>MICROBIOLOGY -- SCIE</v>
          </cell>
          <cell r="F613" t="str">
            <v>100/133</v>
          </cell>
          <cell r="G613" t="str">
            <v>NO</v>
          </cell>
        </row>
        <row r="614">
          <cell r="B614" t="str">
            <v>0148-5598</v>
          </cell>
          <cell r="C614">
            <v>2.415</v>
          </cell>
          <cell r="D614" t="str">
            <v>Q2</v>
          </cell>
          <cell r="E614" t="str">
            <v>MEDICAL INFORMATICS -- SCIE</v>
          </cell>
          <cell r="F614" t="str">
            <v>12 DE 26</v>
          </cell>
          <cell r="G614" t="str">
            <v>NO</v>
          </cell>
        </row>
        <row r="615">
          <cell r="B615" t="str">
            <v>0167-7012</v>
          </cell>
          <cell r="C615">
            <v>1.8009999999999999</v>
          </cell>
          <cell r="D615" t="str">
            <v>Q3</v>
          </cell>
          <cell r="E615" t="str">
            <v>BIOCHEMICAL RESEARCH METHODS - SCIE;</v>
          </cell>
          <cell r="F615" t="str">
            <v>59/79</v>
          </cell>
          <cell r="G615" t="str">
            <v>NO</v>
          </cell>
        </row>
        <row r="616">
          <cell r="B616" t="str">
            <v>0022-2720</v>
          </cell>
          <cell r="C616">
            <v>1.8129999999999999</v>
          </cell>
          <cell r="D616" t="str">
            <v>Q2</v>
          </cell>
          <cell r="E616" t="str">
            <v>MICROSCOPY - SCIE</v>
          </cell>
          <cell r="F616" t="str">
            <v>4 DE 9</v>
          </cell>
          <cell r="G616" t="str">
            <v>NO</v>
          </cell>
        </row>
        <row r="617">
          <cell r="B617" t="str">
            <v>1553-4650</v>
          </cell>
          <cell r="C617">
            <v>2.4140000000000001</v>
          </cell>
          <cell r="D617" t="str">
            <v>Q2</v>
          </cell>
          <cell r="E617" t="str">
            <v>OBSTETRICS &amp; GYNECOLOGY - SCIE</v>
          </cell>
          <cell r="F617" t="str">
            <v>29/83</v>
          </cell>
          <cell r="G617" t="str">
            <v>NO</v>
          </cell>
        </row>
        <row r="618">
          <cell r="B618" t="str">
            <v>0022-2828</v>
          </cell>
          <cell r="C618">
            <v>5.056</v>
          </cell>
          <cell r="D618" t="str">
            <v>Q1</v>
          </cell>
          <cell r="E618" t="str">
            <v>CARDIAC &amp; CARDIOVASCULAR SYSTEMS - SCIE;</v>
          </cell>
          <cell r="F618" t="str">
            <v>30/136</v>
          </cell>
          <cell r="G618" t="str">
            <v>NO</v>
          </cell>
        </row>
        <row r="619">
          <cell r="B619" t="str">
            <v>1674-2788</v>
          </cell>
          <cell r="C619">
            <v>4.6710000000000003</v>
          </cell>
          <cell r="D619" t="str">
            <v>Q2</v>
          </cell>
          <cell r="E619" t="str">
            <v>CELL BIOLOGY - SCIE</v>
          </cell>
          <cell r="F619" t="str">
            <v>59/193</v>
          </cell>
          <cell r="G619" t="str">
            <v>NO</v>
          </cell>
        </row>
        <row r="620">
          <cell r="B620" t="str">
            <v>1178-2390</v>
          </cell>
          <cell r="C620" t="str">
            <v>NO TIENE</v>
          </cell>
          <cell r="D620" t="str">
            <v>NO TIENE</v>
          </cell>
          <cell r="E620" t="str">
            <v>NO TIENE</v>
          </cell>
          <cell r="F620" t="str">
            <v>NO TIENE</v>
          </cell>
          <cell r="G620" t="str">
            <v>NO</v>
          </cell>
        </row>
        <row r="621">
          <cell r="B621" t="str">
            <v>1477-3155</v>
          </cell>
          <cell r="C621">
            <v>5.3449999999999998</v>
          </cell>
          <cell r="D621" t="str">
            <v>Q1</v>
          </cell>
          <cell r="E621" t="str">
            <v>BIOTECHNOLOGY &amp; APPLIED MICROBIOLOGY - SCIE;</v>
          </cell>
          <cell r="F621" t="str">
            <v>19/162</v>
          </cell>
          <cell r="G621" t="str">
            <v>NO</v>
          </cell>
        </row>
        <row r="622">
          <cell r="B622" t="str">
            <v>0022-3042</v>
          </cell>
          <cell r="C622">
            <v>4.87</v>
          </cell>
          <cell r="D622" t="str">
            <v>Q1</v>
          </cell>
          <cell r="E622" t="str">
            <v>NEUROSCIENCES -- SCIE</v>
          </cell>
          <cell r="F622" t="str">
            <v>53/267</v>
          </cell>
          <cell r="G622" t="str">
            <v>NO</v>
          </cell>
        </row>
        <row r="623">
          <cell r="B623" t="str">
            <v>1759-8478</v>
          </cell>
          <cell r="C623">
            <v>3.9249999999999998</v>
          </cell>
          <cell r="D623" t="str">
            <v>Q1</v>
          </cell>
          <cell r="E623" t="str">
            <v>SURGERY - SCIE;</v>
          </cell>
          <cell r="F623" t="str">
            <v>21/203</v>
          </cell>
          <cell r="G623" t="str">
            <v>NO</v>
          </cell>
        </row>
        <row r="624">
          <cell r="B624" t="str">
            <v>0022-3050</v>
          </cell>
          <cell r="C624">
            <v>8.2720000000000002</v>
          </cell>
          <cell r="D624" t="str">
            <v>Q1</v>
          </cell>
          <cell r="E624" t="str">
            <v>SURGERY - SCIE;</v>
          </cell>
          <cell r="F624" t="str">
            <v>4/203</v>
          </cell>
          <cell r="G624" t="str">
            <v>SI</v>
          </cell>
        </row>
        <row r="625">
          <cell r="B625" t="str">
            <v>1070-8022</v>
          </cell>
          <cell r="C625">
            <v>2.5089999999999999</v>
          </cell>
          <cell r="D625" t="str">
            <v>Q2</v>
          </cell>
          <cell r="E625" t="str">
            <v>OPHTHALMOLOGY - SCIE;</v>
          </cell>
          <cell r="F625" t="str">
            <v>18 DE 59</v>
          </cell>
          <cell r="G625" t="str">
            <v>NO</v>
          </cell>
        </row>
        <row r="626">
          <cell r="B626" t="str">
            <v>0022-3069</v>
          </cell>
          <cell r="C626">
            <v>3.46</v>
          </cell>
          <cell r="D626" t="str">
            <v>Q1</v>
          </cell>
          <cell r="E626" t="str">
            <v>PATHOLOGY - SCIE;</v>
          </cell>
          <cell r="F626" t="str">
            <v>18/76</v>
          </cell>
          <cell r="G626" t="str">
            <v>NO</v>
          </cell>
        </row>
        <row r="627">
          <cell r="B627" t="str">
            <v>1933-0707</v>
          </cell>
          <cell r="C627" t="str">
            <v>NO TIENE</v>
          </cell>
          <cell r="D627" t="str">
            <v>NO TIENE</v>
          </cell>
          <cell r="E627" t="str">
            <v>NO TIENE</v>
          </cell>
          <cell r="F627" t="str">
            <v>NO TIENE</v>
          </cell>
          <cell r="G627" t="str">
            <v>NO</v>
          </cell>
        </row>
        <row r="628">
          <cell r="B628" t="str">
            <v>1279-7707</v>
          </cell>
          <cell r="C628">
            <v>2.66</v>
          </cell>
          <cell r="D628" t="str">
            <v>Q3</v>
          </cell>
          <cell r="E628" t="str">
            <v>GERIATRICS &amp; GERONTOLOGY - SCIE;</v>
          </cell>
          <cell r="F628" t="str">
            <v>29/53</v>
          </cell>
          <cell r="G628" t="str">
            <v>NO</v>
          </cell>
        </row>
        <row r="629">
          <cell r="B629" t="str">
            <v>0955-2863</v>
          </cell>
          <cell r="C629">
            <v>4.49</v>
          </cell>
          <cell r="D629" t="str">
            <v>Q1</v>
          </cell>
          <cell r="E629" t="str">
            <v>BIOCHEMISTRY &amp; MOLECULAR BIOLOGY - SCIE;</v>
          </cell>
          <cell r="F629" t="str">
            <v>64/298</v>
          </cell>
          <cell r="G629" t="str">
            <v>NO</v>
          </cell>
        </row>
        <row r="630">
          <cell r="B630" t="str">
            <v>0144-3615</v>
          </cell>
          <cell r="C630">
            <v>0.58799999999999997</v>
          </cell>
          <cell r="D630" t="str">
            <v>Q4</v>
          </cell>
          <cell r="E630" t="str">
            <v>OBSTETRICS &amp; GYNECOLOGY -- SCIE</v>
          </cell>
          <cell r="F630" t="str">
            <v>78/83</v>
          </cell>
          <cell r="G630" t="str">
            <v>NO</v>
          </cell>
        </row>
        <row r="631">
          <cell r="B631" t="str">
            <v>1364-6893</v>
          </cell>
          <cell r="C631">
            <v>0.58799999999999997</v>
          </cell>
          <cell r="D631" t="str">
            <v>Q4</v>
          </cell>
          <cell r="E631" t="str">
            <v>OBSTETRICS &amp; GYNECOLOGY -- SCIE</v>
          </cell>
          <cell r="F631" t="str">
            <v>78/83</v>
          </cell>
          <cell r="G631" t="str">
            <v>NO</v>
          </cell>
        </row>
        <row r="632">
          <cell r="B632" t="str">
            <v>2090-004X</v>
          </cell>
          <cell r="C632">
            <v>1.58</v>
          </cell>
          <cell r="D632" t="str">
            <v>Q3</v>
          </cell>
          <cell r="E632" t="str">
            <v>OPHTHALMOLOGY -- SCIE</v>
          </cell>
          <cell r="F632" t="str">
            <v>39/60</v>
          </cell>
          <cell r="G632" t="str">
            <v>NO</v>
          </cell>
        </row>
        <row r="633">
          <cell r="B633" t="str">
            <v>2333-0384</v>
          </cell>
          <cell r="C633">
            <v>1.4430000000000001</v>
          </cell>
          <cell r="D633" t="str">
            <v>Q3</v>
          </cell>
          <cell r="E633" t="str">
            <v>DENTISTRY, ORAL SURGERY &amp; MEDICINE - SCIE</v>
          </cell>
          <cell r="F633" t="str">
            <v>58/90</v>
          </cell>
          <cell r="G633" t="str">
            <v>NO</v>
          </cell>
        </row>
        <row r="634">
          <cell r="B634" t="str">
            <v>1526-5900</v>
          </cell>
          <cell r="C634">
            <v>5.4240000000000004</v>
          </cell>
          <cell r="D634" t="str">
            <v>Q1</v>
          </cell>
          <cell r="E634" t="str">
            <v>NEUROSCIENCES - SCIE;</v>
          </cell>
          <cell r="F634" t="str">
            <v>46/267</v>
          </cell>
          <cell r="G634" t="str">
            <v>NO</v>
          </cell>
        </row>
        <row r="635">
          <cell r="B635" t="str">
            <v>0885-3924</v>
          </cell>
          <cell r="C635">
            <v>3.3780000000000001</v>
          </cell>
          <cell r="D635" t="str">
            <v>Q1</v>
          </cell>
          <cell r="E635" t="str">
            <v>MEDICINE, GENERAL &amp; INTERNAL - SCIE;</v>
          </cell>
          <cell r="F635" t="str">
            <v>31/160</v>
          </cell>
          <cell r="G635" t="str">
            <v>NO</v>
          </cell>
        </row>
        <row r="636">
          <cell r="B636" t="str">
            <v>1178-7090</v>
          </cell>
          <cell r="C636">
            <v>2.2360000000000002</v>
          </cell>
          <cell r="D636" t="str">
            <v>Q3</v>
          </cell>
          <cell r="E636" t="str">
            <v>CLINICAL NEUROLOGY - SCIE</v>
          </cell>
          <cell r="F636" t="str">
            <v>124/199</v>
          </cell>
          <cell r="G636" t="str">
            <v>NO</v>
          </cell>
        </row>
        <row r="637">
          <cell r="B637" t="str">
            <v>0148-6071</v>
          </cell>
          <cell r="C637">
            <v>3.6120000000000001</v>
          </cell>
          <cell r="D637" t="str">
            <v>Q1</v>
          </cell>
          <cell r="E637" t="str">
            <v>NUTRITION &amp; DIETETICS - SCIE</v>
          </cell>
          <cell r="F637" t="str">
            <v>18/86</v>
          </cell>
          <cell r="G637" t="str">
            <v>NO</v>
          </cell>
        </row>
        <row r="638">
          <cell r="B638" t="str">
            <v>0022-3417</v>
          </cell>
          <cell r="C638">
            <v>5.9420000000000002</v>
          </cell>
          <cell r="D638" t="str">
            <v>Q1</v>
          </cell>
          <cell r="E638" t="str">
            <v>PATHOLOGY - SCIE;</v>
          </cell>
          <cell r="F638" t="str">
            <v>8 DE 76</v>
          </cell>
          <cell r="G638" t="str">
            <v>NO</v>
          </cell>
        </row>
        <row r="639">
          <cell r="B639" t="str">
            <v>0334-018X</v>
          </cell>
          <cell r="C639">
            <v>1.2390000000000001</v>
          </cell>
          <cell r="D639" t="str">
            <v>Q3</v>
          </cell>
          <cell r="E639" t="str">
            <v>PEDIATRICS - SCIE;</v>
          </cell>
          <cell r="F639" t="str">
            <v>86/124</v>
          </cell>
          <cell r="G639" t="str">
            <v>NO</v>
          </cell>
        </row>
        <row r="640">
          <cell r="B640" t="str">
            <v>0277-2116</v>
          </cell>
          <cell r="C640">
            <v>3.0150000000000001</v>
          </cell>
          <cell r="D640" t="str">
            <v>Q1</v>
          </cell>
          <cell r="E640" t="str">
            <v>PEDIATRICS - SCIE;</v>
          </cell>
          <cell r="F640" t="str">
            <v>16/124</v>
          </cell>
          <cell r="G640" t="str">
            <v>NO</v>
          </cell>
        </row>
        <row r="641">
          <cell r="B641" t="str">
            <v>0277-2116</v>
          </cell>
          <cell r="C641">
            <v>3.0150000000000001</v>
          </cell>
          <cell r="D641" t="str">
            <v>Q1</v>
          </cell>
          <cell r="E641" t="str">
            <v>PEDIATRICS - SCIE;</v>
          </cell>
          <cell r="F641" t="str">
            <v>16/124</v>
          </cell>
          <cell r="G641" t="str">
            <v>NO</v>
          </cell>
        </row>
        <row r="642">
          <cell r="B642" t="str">
            <v>1536-4801</v>
          </cell>
          <cell r="C642">
            <v>3.0150000000000001</v>
          </cell>
          <cell r="D642" t="str">
            <v>Q1</v>
          </cell>
          <cell r="E642" t="str">
            <v>PEDIATRICS - SCIE;</v>
          </cell>
          <cell r="F642" t="str">
            <v>16/124</v>
          </cell>
          <cell r="G642" t="str">
            <v>NO</v>
          </cell>
        </row>
        <row r="643">
          <cell r="B643" t="str">
            <v>2146-4596</v>
          </cell>
          <cell r="C643" t="str">
            <v>NO TIENE</v>
          </cell>
          <cell r="D643" t="str">
            <v>NO TIENE</v>
          </cell>
          <cell r="E643" t="str">
            <v>NO TIENE</v>
          </cell>
          <cell r="F643" t="str">
            <v>NO TIENE</v>
          </cell>
          <cell r="G643" t="str">
            <v>NO</v>
          </cell>
        </row>
        <row r="644">
          <cell r="B644" t="str">
            <v>1305-7707</v>
          </cell>
          <cell r="C644">
            <v>0.19700000000000001</v>
          </cell>
          <cell r="D644" t="str">
            <v>Q4</v>
          </cell>
          <cell r="E644" t="str">
            <v>PEDIATRICS - SCIE;</v>
          </cell>
          <cell r="F644" t="str">
            <v>123/124</v>
          </cell>
          <cell r="G644" t="str">
            <v>NO</v>
          </cell>
        </row>
        <row r="645">
          <cell r="B645" t="str">
            <v>0022-3468</v>
          </cell>
          <cell r="C645">
            <v>2.0920000000000001</v>
          </cell>
          <cell r="D645" t="str">
            <v>Q2</v>
          </cell>
          <cell r="E645" t="str">
            <v>SURGERY - SCIE;</v>
          </cell>
          <cell r="F645" t="str">
            <v>85/203</v>
          </cell>
          <cell r="G645" t="str">
            <v>NO</v>
          </cell>
        </row>
        <row r="646">
          <cell r="B646" t="str">
            <v>0022-3476</v>
          </cell>
          <cell r="C646">
            <v>4.1219999999999999</v>
          </cell>
          <cell r="D646" t="str">
            <v>Q1</v>
          </cell>
          <cell r="E646" t="str">
            <v>PEDIATRICS -- SCIE</v>
          </cell>
          <cell r="F646" t="str">
            <v>4 DE 86</v>
          </cell>
          <cell r="G646" t="str">
            <v>SI</v>
          </cell>
        </row>
        <row r="647">
          <cell r="B647" t="str">
            <v>0300-5577</v>
          </cell>
          <cell r="C647">
            <v>1.361</v>
          </cell>
          <cell r="D647" t="str">
            <v>Q3</v>
          </cell>
          <cell r="E647" t="str">
            <v>PEDIATRICS -- SCIE</v>
          </cell>
          <cell r="F647" t="str">
            <v>80/125</v>
          </cell>
          <cell r="G647" t="str">
            <v>NO</v>
          </cell>
        </row>
        <row r="648">
          <cell r="B648" t="str">
            <v>0742-3098</v>
          </cell>
          <cell r="C648">
            <v>15.221</v>
          </cell>
          <cell r="D648" t="str">
            <v>Q1</v>
          </cell>
          <cell r="E648" t="str">
            <v>NEUROSCIENCES - SCIE;</v>
          </cell>
          <cell r="F648" t="str">
            <v>6/267</v>
          </cell>
          <cell r="G648" t="str">
            <v>SI</v>
          </cell>
        </row>
        <row r="649">
          <cell r="B649" t="str">
            <v>1088-4246</v>
          </cell>
          <cell r="C649">
            <v>1.292</v>
          </cell>
          <cell r="D649" t="str">
            <v>Q3</v>
          </cell>
          <cell r="E649" t="str">
            <v>CHEMISTRY, MULTIDISCIPLINARY - SCIE</v>
          </cell>
          <cell r="F649" t="str">
            <v>124/172</v>
          </cell>
          <cell r="G649" t="str">
            <v>NO</v>
          </cell>
        </row>
        <row r="650">
          <cell r="B650" t="str">
            <v>1874-3919</v>
          </cell>
          <cell r="C650">
            <v>3.5369999999999999</v>
          </cell>
          <cell r="D650" t="str">
            <v>Q1</v>
          </cell>
          <cell r="E650" t="str">
            <v>BIOCHEMICAL RESEARCH METHODS -- SCIE</v>
          </cell>
          <cell r="F650" t="str">
            <v>19/79</v>
          </cell>
          <cell r="G650" t="str">
            <v>NO</v>
          </cell>
        </row>
        <row r="651">
          <cell r="B651" t="str">
            <v>0269-8811</v>
          </cell>
          <cell r="C651">
            <v>4.2210000000000001</v>
          </cell>
          <cell r="D651" t="str">
            <v>Q1</v>
          </cell>
          <cell r="E651" t="str">
            <v>CLINICAL NEUROLOGY - SCIE;</v>
          </cell>
          <cell r="F651" t="str">
            <v>39/199</v>
          </cell>
          <cell r="G651" t="str">
            <v>NO</v>
          </cell>
        </row>
        <row r="652">
          <cell r="B652" t="str">
            <v>1741-3842</v>
          </cell>
          <cell r="C652" t="str">
            <v>NO TIENE</v>
          </cell>
          <cell r="D652" t="str">
            <v>NO TIENE</v>
          </cell>
          <cell r="E652" t="str">
            <v>NO TIENE</v>
          </cell>
          <cell r="F652" t="str">
            <v>NO TIENE</v>
          </cell>
          <cell r="G652" t="str">
            <v>NO</v>
          </cell>
        </row>
        <row r="653">
          <cell r="B653" t="str">
            <v>0315-162X</v>
          </cell>
          <cell r="C653">
            <v>3.6339999999999999</v>
          </cell>
          <cell r="D653" t="str">
            <v>Q2</v>
          </cell>
          <cell r="E653" t="str">
            <v>RHEUMATOLOGY -- SCIE</v>
          </cell>
          <cell r="F653" t="str">
            <v>12 DE 31</v>
          </cell>
          <cell r="G653" t="str">
            <v>NO</v>
          </cell>
        </row>
        <row r="654">
          <cell r="B654" t="str">
            <v>0022-4391</v>
          </cell>
          <cell r="C654">
            <v>1.5209999999999999</v>
          </cell>
          <cell r="D654" t="str">
            <v>Q3</v>
          </cell>
          <cell r="E654" t="str">
            <v>HEALTH CARE SCIENCES &amp; SERVICES -- SCIE</v>
          </cell>
          <cell r="F654" t="str">
            <v>71/98</v>
          </cell>
          <cell r="G654" t="str">
            <v>NO</v>
          </cell>
        </row>
        <row r="655">
          <cell r="B655" t="str">
            <v>1058-2746</v>
          </cell>
          <cell r="C655">
            <v>2.8650000000000002</v>
          </cell>
          <cell r="D655" t="str">
            <v>Q1</v>
          </cell>
          <cell r="E655" t="str">
            <v>SPORT SCIENCES - SCIE;</v>
          </cell>
          <cell r="F655" t="str">
            <v>19/83</v>
          </cell>
          <cell r="G655" t="str">
            <v>NO</v>
          </cell>
        </row>
        <row r="656">
          <cell r="B656" t="str">
            <v>0962-1105</v>
          </cell>
          <cell r="C656">
            <v>3.4319999999999999</v>
          </cell>
          <cell r="D656" t="str">
            <v>Q2</v>
          </cell>
          <cell r="E656" t="str">
            <v>NEUROSCIENCES -- SCIE</v>
          </cell>
          <cell r="F656" t="str">
            <v>102/267</v>
          </cell>
          <cell r="G656" t="str">
            <v>NO</v>
          </cell>
        </row>
        <row r="657">
          <cell r="B657" t="str">
            <v>1365-2869</v>
          </cell>
          <cell r="C657">
            <v>3.4319999999999999</v>
          </cell>
          <cell r="D657" t="str">
            <v>Q2</v>
          </cell>
          <cell r="E657" t="str">
            <v>NEUROSCIENCES -- SCIE</v>
          </cell>
          <cell r="F657" t="str">
            <v>102/267</v>
          </cell>
          <cell r="G657" t="str">
            <v>NO</v>
          </cell>
        </row>
        <row r="658">
          <cell r="B658" t="str">
            <v>2095-2546</v>
          </cell>
          <cell r="C658">
            <v>3.6440000000000001</v>
          </cell>
          <cell r="D658" t="str">
            <v>Q1</v>
          </cell>
          <cell r="E658" t="str">
            <v>SPORT SCIENCES -- SCIE</v>
          </cell>
          <cell r="F658" t="str">
            <v>10 DE 83</v>
          </cell>
          <cell r="G658" t="str">
            <v>NO</v>
          </cell>
        </row>
        <row r="659">
          <cell r="B659" t="str">
            <v>1303-2968</v>
          </cell>
          <cell r="C659">
            <v>1.774</v>
          </cell>
          <cell r="D659" t="str">
            <v>Q3</v>
          </cell>
          <cell r="E659" t="str">
            <v>SPORT SCIENCES -- SCIE</v>
          </cell>
          <cell r="F659" t="str">
            <v>50/83</v>
          </cell>
          <cell r="G659" t="str">
            <v>NO</v>
          </cell>
        </row>
        <row r="660">
          <cell r="B660" t="str">
            <v>0264-0414</v>
          </cell>
          <cell r="C660">
            <v>2.8109999999999999</v>
          </cell>
          <cell r="D660" t="str">
            <v>Q1</v>
          </cell>
          <cell r="E660" t="str">
            <v>SPORT SCIENCES -- SCIE</v>
          </cell>
          <cell r="F660" t="str">
            <v>20/83</v>
          </cell>
          <cell r="G660" t="str">
            <v>NO</v>
          </cell>
        </row>
        <row r="661">
          <cell r="B661" t="str">
            <v>0960-0760</v>
          </cell>
          <cell r="C661">
            <v>3.7850000000000001</v>
          </cell>
          <cell r="D661" t="str">
            <v>Q2</v>
          </cell>
          <cell r="E661" t="str">
            <v>BIOCHEMISTRY &amp; MOLECULAR BIOLOGY - SCIE;</v>
          </cell>
          <cell r="F661" t="str">
            <v>97/298</v>
          </cell>
          <cell r="G661" t="str">
            <v>NO</v>
          </cell>
        </row>
        <row r="662">
          <cell r="B662" t="str">
            <v>1052-3057</v>
          </cell>
          <cell r="C662">
            <v>1.6459999999999999</v>
          </cell>
          <cell r="D662" t="str">
            <v>Q4</v>
          </cell>
          <cell r="E662" t="str">
            <v>NEUROSCIENCES -- SCIE</v>
          </cell>
          <cell r="F662" t="str">
            <v>227/267</v>
          </cell>
          <cell r="G662" t="str">
            <v>NO</v>
          </cell>
        </row>
        <row r="663">
          <cell r="B663" t="str">
            <v>1095-8673</v>
          </cell>
          <cell r="C663">
            <v>1.8720000000000001</v>
          </cell>
          <cell r="D663" t="str">
            <v>Q3</v>
          </cell>
          <cell r="E663" t="str">
            <v>SURGERY - SCIE</v>
          </cell>
          <cell r="F663" t="str">
            <v>104/203</v>
          </cell>
          <cell r="G663" t="str">
            <v>NO</v>
          </cell>
        </row>
        <row r="664">
          <cell r="B664" t="str">
            <v>0190-9622</v>
          </cell>
          <cell r="C664">
            <v>7.1020000000000003</v>
          </cell>
          <cell r="D664" t="str">
            <v>Q1</v>
          </cell>
          <cell r="E664" t="str">
            <v>DERMATOLOGY - SCIE</v>
          </cell>
          <cell r="F664" t="str">
            <v>2 DE 66</v>
          </cell>
          <cell r="G664" t="str">
            <v>SI</v>
          </cell>
        </row>
        <row r="665">
          <cell r="B665" t="str">
            <v>1097-6787</v>
          </cell>
          <cell r="C665">
            <v>7.1020000000000003</v>
          </cell>
          <cell r="D665" t="str">
            <v>Q1</v>
          </cell>
          <cell r="E665" t="str">
            <v>DERMATOLOGY - SCIE</v>
          </cell>
          <cell r="F665" t="str">
            <v>2 DE 66</v>
          </cell>
          <cell r="G665" t="str">
            <v>SI</v>
          </cell>
        </row>
        <row r="666">
          <cell r="B666" t="str">
            <v>0735-1097</v>
          </cell>
          <cell r="C666">
            <v>18.638999999999999</v>
          </cell>
          <cell r="D666" t="str">
            <v>Q1</v>
          </cell>
          <cell r="E666" t="str">
            <v>CARDIAC &amp; CARDIOVASCULAR SYSTEMS - SCIE</v>
          </cell>
          <cell r="F666" t="str">
            <v>3 DE 136</v>
          </cell>
          <cell r="G666" t="str">
            <v>SI</v>
          </cell>
        </row>
        <row r="667">
          <cell r="B667" t="str">
            <v>0731-5724</v>
          </cell>
          <cell r="C667">
            <v>2.08</v>
          </cell>
          <cell r="D667" t="str">
            <v>Q3</v>
          </cell>
          <cell r="E667" t="str">
            <v>NUTRITION &amp; DIETETICS - SCIE</v>
          </cell>
          <cell r="F667" t="str">
            <v>58/87</v>
          </cell>
          <cell r="G667" t="str">
            <v>NO</v>
          </cell>
        </row>
        <row r="668">
          <cell r="B668" t="str">
            <v>0002-8614</v>
          </cell>
          <cell r="C668">
            <v>4.1130000000000004</v>
          </cell>
          <cell r="D668" t="str">
            <v>Q1</v>
          </cell>
          <cell r="E668" t="str">
            <v>GERIATRICS &amp; GERONTOLOGY - SCIE</v>
          </cell>
          <cell r="F668" t="str">
            <v>13/53</v>
          </cell>
          <cell r="G668" t="str">
            <v>NO</v>
          </cell>
        </row>
        <row r="669">
          <cell r="B669" t="str">
            <v>2047-9980</v>
          </cell>
          <cell r="C669">
            <v>4.66</v>
          </cell>
          <cell r="D669" t="str">
            <v>Q1</v>
          </cell>
          <cell r="E669" t="str">
            <v>CARDIAC &amp; CARDIOVASCULAR SYSTEMS - SCIE</v>
          </cell>
          <cell r="F669" t="str">
            <v>34/166</v>
          </cell>
          <cell r="G669" t="str">
            <v>NO</v>
          </cell>
        </row>
        <row r="670">
          <cell r="B670" t="str">
            <v>1525-8610</v>
          </cell>
          <cell r="C670">
            <v>4.899</v>
          </cell>
          <cell r="D670" t="str">
            <v>Q1</v>
          </cell>
          <cell r="E670" t="str">
            <v>GERIATRICS &amp; GERONTOLOGY - SCIE</v>
          </cell>
          <cell r="F670" t="str">
            <v>6 DE 53</v>
          </cell>
          <cell r="G670" t="str">
            <v>NO</v>
          </cell>
        </row>
        <row r="671">
          <cell r="B671" t="str">
            <v>1538-9375</v>
          </cell>
          <cell r="C671">
            <v>4.899</v>
          </cell>
          <cell r="D671" t="str">
            <v>Q1</v>
          </cell>
          <cell r="E671" t="str">
            <v>GERIATRICS &amp; GERONTOLOGY - SCIE</v>
          </cell>
          <cell r="F671" t="str">
            <v>6 DE 53</v>
          </cell>
          <cell r="G671" t="str">
            <v>NO</v>
          </cell>
        </row>
        <row r="672">
          <cell r="B672" t="str">
            <v>2472-1972</v>
          </cell>
          <cell r="C672" t="str">
            <v>NO TIENE</v>
          </cell>
          <cell r="D672" t="str">
            <v>NO TIENE</v>
          </cell>
          <cell r="E672" t="str">
            <v>NO TIENE</v>
          </cell>
          <cell r="F672" t="str">
            <v>NO TIENE</v>
          </cell>
          <cell r="G672" t="str">
            <v>NO</v>
          </cell>
        </row>
        <row r="673">
          <cell r="B673" t="str">
            <v>0926-9959</v>
          </cell>
          <cell r="C673">
            <v>5.1130000000000004</v>
          </cell>
          <cell r="D673" t="str">
            <v>Q1</v>
          </cell>
          <cell r="E673" t="str">
            <v>DERMATOLOGY - SCIE</v>
          </cell>
          <cell r="F673" t="str">
            <v>6 DE 66</v>
          </cell>
          <cell r="G673" t="str">
            <v>SI</v>
          </cell>
        </row>
        <row r="674">
          <cell r="B674" t="str">
            <v>1758-2652</v>
          </cell>
          <cell r="C674">
            <v>5.1920000000000002</v>
          </cell>
          <cell r="D674" t="str">
            <v>Q1</v>
          </cell>
          <cell r="E674" t="str">
            <v>INFECTIOUS DISEASES -- SCIE</v>
          </cell>
          <cell r="F674" t="str">
            <v>7 DE 89</v>
          </cell>
          <cell r="G674" t="str">
            <v>SI</v>
          </cell>
        </row>
        <row r="675">
          <cell r="B675" t="str">
            <v>0022-510X</v>
          </cell>
          <cell r="C675">
            <v>2.6509999999999998</v>
          </cell>
          <cell r="D675" t="str">
            <v>Q2</v>
          </cell>
          <cell r="E675" t="str">
            <v>CLINICAL NEUROLOGY - SCIE;</v>
          </cell>
          <cell r="F675" t="str">
            <v>99/199</v>
          </cell>
          <cell r="G675" t="str">
            <v>NO</v>
          </cell>
        </row>
        <row r="676">
          <cell r="B676" t="str">
            <v>2048-7193</v>
          </cell>
          <cell r="C676">
            <v>2.2690000000000001</v>
          </cell>
          <cell r="D676" t="str">
            <v>Q2</v>
          </cell>
          <cell r="E676" t="str">
            <v>PEDIATRICS -- SCIE</v>
          </cell>
          <cell r="F676" t="str">
            <v>41/125</v>
          </cell>
          <cell r="G676" t="str">
            <v>NO</v>
          </cell>
        </row>
        <row r="677">
          <cell r="B677" t="str">
            <v>2048-7207</v>
          </cell>
          <cell r="C677">
            <v>2.2690000000000001</v>
          </cell>
          <cell r="D677" t="str">
            <v>Q2</v>
          </cell>
          <cell r="E677" t="str">
            <v>PEDIATRICS -- SCIE</v>
          </cell>
          <cell r="F677" t="str">
            <v>41/125</v>
          </cell>
          <cell r="G677" t="str">
            <v>NO</v>
          </cell>
        </row>
        <row r="678">
          <cell r="B678" t="str">
            <v>0022-5193</v>
          </cell>
          <cell r="C678">
            <v>1.875</v>
          </cell>
          <cell r="D678" t="str">
            <v>Q2</v>
          </cell>
          <cell r="E678" t="str">
            <v>BIOLOGY -- SCIE</v>
          </cell>
          <cell r="F678" t="str">
            <v>39/87</v>
          </cell>
          <cell r="G678" t="str">
            <v>NO</v>
          </cell>
        </row>
        <row r="679">
          <cell r="B679" t="str">
            <v>0022-5223</v>
          </cell>
          <cell r="C679">
            <v>5.2610000000000001</v>
          </cell>
          <cell r="D679" t="str">
            <v>Q1</v>
          </cell>
          <cell r="E679" t="str">
            <v>SURGERY - SCIE;</v>
          </cell>
          <cell r="F679" t="str">
            <v>9/203</v>
          </cell>
          <cell r="G679" t="str">
            <v>SI</v>
          </cell>
        </row>
        <row r="680">
          <cell r="B680" t="str">
            <v>1556-0864</v>
          </cell>
          <cell r="C680">
            <v>12.46</v>
          </cell>
          <cell r="D680" t="str">
            <v>Q1</v>
          </cell>
          <cell r="E680" t="str">
            <v>RESPIRATORY SYSTEM -- SCIE</v>
          </cell>
          <cell r="F680" t="str">
            <v>3 DE 63</v>
          </cell>
          <cell r="G680" t="str">
            <v>SI</v>
          </cell>
        </row>
        <row r="681">
          <cell r="B681" t="str">
            <v>1538-7933</v>
          </cell>
          <cell r="C681">
            <v>4.6619999999999999</v>
          </cell>
          <cell r="D681" t="str">
            <v>Q1</v>
          </cell>
          <cell r="E681" t="str">
            <v>PERIPHERAL VASCULAR DISEASE - SCIE;</v>
          </cell>
          <cell r="F681" t="str">
            <v>10 DE 65</v>
          </cell>
          <cell r="G681" t="str">
            <v>NO</v>
          </cell>
        </row>
        <row r="682">
          <cell r="B682" t="str">
            <v>2163-0755</v>
          </cell>
          <cell r="C682">
            <v>3.3769999999999998</v>
          </cell>
          <cell r="D682" t="str">
            <v>Q1</v>
          </cell>
          <cell r="E682" t="str">
            <v>SURGERY - SCIE;</v>
          </cell>
          <cell r="F682" t="str">
            <v>36/203</v>
          </cell>
          <cell r="G682" t="str">
            <v>NO</v>
          </cell>
        </row>
        <row r="683">
          <cell r="B683" t="str">
            <v>1195-1982</v>
          </cell>
          <cell r="C683">
            <v>4.1550000000000002</v>
          </cell>
          <cell r="D683" t="str">
            <v>Q1</v>
          </cell>
          <cell r="E683" t="str">
            <v>MEDICINE, GENERAL &amp; INTERNAL - SCIE;</v>
          </cell>
          <cell r="F683" t="str">
            <v>26/160</v>
          </cell>
          <cell r="G683" t="str">
            <v>NO</v>
          </cell>
        </row>
        <row r="684">
          <cell r="B684" t="str">
            <v>0278-4297</v>
          </cell>
          <cell r="C684">
            <v>1.718</v>
          </cell>
          <cell r="D684" t="str">
            <v>Q2</v>
          </cell>
          <cell r="E684" t="str">
            <v>ACOUSTICS - SCIE;</v>
          </cell>
          <cell r="F684" t="str">
            <v>14 DE 31</v>
          </cell>
          <cell r="G684" t="str">
            <v>NO</v>
          </cell>
        </row>
        <row r="685">
          <cell r="B685" t="str">
            <v>0022-5347</v>
          </cell>
          <cell r="C685">
            <v>5.6470000000000002</v>
          </cell>
          <cell r="D685" t="str">
            <v>Q1</v>
          </cell>
          <cell r="E685" t="str">
            <v>UROLOGY &amp; NEPHROLOGY - SCIE</v>
          </cell>
          <cell r="F685" t="str">
            <v>9 DE 80</v>
          </cell>
          <cell r="G685" t="str">
            <v>NO</v>
          </cell>
        </row>
        <row r="686">
          <cell r="B686" t="str">
            <v>1051-0443</v>
          </cell>
          <cell r="C686">
            <v>2.8279999999999998</v>
          </cell>
          <cell r="D686" t="str">
            <v>Q2</v>
          </cell>
          <cell r="E686" t="str">
            <v>PERIPHERAL VASCULAR DISEASE - SCIE;</v>
          </cell>
          <cell r="F686" t="str">
            <v>27/65</v>
          </cell>
          <cell r="G686" t="str">
            <v>NO</v>
          </cell>
        </row>
        <row r="687">
          <cell r="B687" t="str">
            <v>2213-3348</v>
          </cell>
          <cell r="C687" t="str">
            <v>NO TIENE</v>
          </cell>
          <cell r="D687" t="str">
            <v>NO TIENE</v>
          </cell>
          <cell r="E687" t="str">
            <v>NO TIENE</v>
          </cell>
          <cell r="F687" t="str">
            <v>NO TIENE</v>
          </cell>
          <cell r="G687" t="str">
            <v>NO</v>
          </cell>
        </row>
        <row r="688">
          <cell r="B688" t="str">
            <v>2213-333X</v>
          </cell>
          <cell r="C688">
            <v>2.6960000000000002</v>
          </cell>
          <cell r="D688" t="str">
            <v>Q2</v>
          </cell>
          <cell r="E688" t="str">
            <v>PERIPHERAL VASCULAR DISEASE - SCIE;</v>
          </cell>
          <cell r="F688" t="str">
            <v>28/65</v>
          </cell>
          <cell r="G688" t="str">
            <v>NO</v>
          </cell>
        </row>
        <row r="689">
          <cell r="B689" t="str">
            <v>1352-0504</v>
          </cell>
          <cell r="C689">
            <v>4.016</v>
          </cell>
          <cell r="D689" t="str">
            <v>Q1</v>
          </cell>
          <cell r="E689" t="str">
            <v>INFECTIOUS DISEASES - SCIE;</v>
          </cell>
          <cell r="F689" t="str">
            <v>21/89</v>
          </cell>
          <cell r="G689" t="str">
            <v>NO</v>
          </cell>
        </row>
        <row r="690">
          <cell r="B690" t="str">
            <v>0022-538X</v>
          </cell>
          <cell r="C690">
            <v>4.3239999999999998</v>
          </cell>
          <cell r="D690" t="str">
            <v>Q1</v>
          </cell>
          <cell r="E690" t="str">
            <v>VIROLOGY - SCIE</v>
          </cell>
          <cell r="F690" t="str">
            <v>8 DE 36</v>
          </cell>
          <cell r="G690" t="str">
            <v>NO</v>
          </cell>
        </row>
        <row r="691">
          <cell r="B691" t="str">
            <v>2055-6640</v>
          </cell>
          <cell r="C691" t="str">
            <v>NO TIENE</v>
          </cell>
          <cell r="D691" t="str">
            <v>NO TIENE</v>
          </cell>
          <cell r="E691" t="str">
            <v>NO TIENE</v>
          </cell>
          <cell r="F691" t="str">
            <v>NO TIENE</v>
          </cell>
          <cell r="G691" t="str">
            <v>NO</v>
          </cell>
        </row>
        <row r="692">
          <cell r="B692" t="str">
            <v>1540-9996</v>
          </cell>
          <cell r="C692">
            <v>2.0089999999999999</v>
          </cell>
          <cell r="D692" t="str">
            <v>Q2</v>
          </cell>
          <cell r="E692" t="str">
            <v>PUBLIC, ENVIRONMENTAL &amp; OCCUPATIONAL HEALTH - SCIE;</v>
          </cell>
          <cell r="F692" t="str">
            <v>91/186</v>
          </cell>
          <cell r="G692" t="str">
            <v>NO</v>
          </cell>
        </row>
        <row r="693">
          <cell r="B693" t="str">
            <v>1079-5006</v>
          </cell>
          <cell r="C693">
            <v>4.7110000000000003</v>
          </cell>
          <cell r="D693" t="str">
            <v>Q1</v>
          </cell>
          <cell r="E693" t="str">
            <v>GERIATRICS &amp; GERONTOLOGY - SCIE</v>
          </cell>
          <cell r="F693" t="str">
            <v>7 DE 53</v>
          </cell>
          <cell r="G693" t="str">
            <v>NO</v>
          </cell>
        </row>
        <row r="694">
          <cell r="B694" t="str">
            <v>1758-535X</v>
          </cell>
          <cell r="C694">
            <v>4.7110000000000003</v>
          </cell>
          <cell r="D694" t="str">
            <v>Q1</v>
          </cell>
          <cell r="E694" t="str">
            <v>GERIATRICS &amp; GERONTOLOGY - SCIE</v>
          </cell>
          <cell r="F694" t="str">
            <v>7 DE 53</v>
          </cell>
          <cell r="G694" t="str">
            <v>NO</v>
          </cell>
        </row>
        <row r="695">
          <cell r="B695" t="str">
            <v>1940-087X</v>
          </cell>
          <cell r="C695">
            <v>1.1080000000000001</v>
          </cell>
          <cell r="D695" t="str">
            <v>Q3</v>
          </cell>
          <cell r="E695" t="str">
            <v>MULTIDISCIPLINARY SCIENCES - SCIE</v>
          </cell>
          <cell r="F695" t="str">
            <v>41/69</v>
          </cell>
          <cell r="G695" t="str">
            <v>NO</v>
          </cell>
        </row>
        <row r="696">
          <cell r="B696" t="str">
            <v>2274-5807</v>
          </cell>
          <cell r="C696" t="str">
            <v>NO TIENE</v>
          </cell>
          <cell r="D696" t="str">
            <v>NO TIENE</v>
          </cell>
          <cell r="E696" t="str">
            <v>NO TIENE</v>
          </cell>
          <cell r="F696" t="str">
            <v>NO TIENE</v>
          </cell>
          <cell r="G696" t="str">
            <v>NO</v>
          </cell>
        </row>
        <row r="697">
          <cell r="B697" t="str">
            <v>0968-0160</v>
          </cell>
          <cell r="C697">
            <v>1.762</v>
          </cell>
          <cell r="D697" t="str">
            <v>Q3</v>
          </cell>
          <cell r="E697" t="str">
            <v>SURGERY -- SCIE</v>
          </cell>
          <cell r="F697" t="str">
            <v>110/203</v>
          </cell>
          <cell r="G697" t="str">
            <v>NO</v>
          </cell>
        </row>
        <row r="698">
          <cell r="B698" t="str">
            <v>1738-5520</v>
          </cell>
          <cell r="C698">
            <v>1.694</v>
          </cell>
          <cell r="D698" t="str">
            <v>Q3</v>
          </cell>
          <cell r="E698" t="str">
            <v>CARDIAC &amp; CARDIOVASCULAR SYSTEMS -- SCIE</v>
          </cell>
          <cell r="F698" t="str">
            <v>97/136</v>
          </cell>
          <cell r="G698" t="str">
            <v>NO</v>
          </cell>
        </row>
        <row r="699">
          <cell r="B699" t="str">
            <v>0140-6736</v>
          </cell>
          <cell r="C699">
            <v>59.101999999999997</v>
          </cell>
          <cell r="D699" t="str">
            <v>Q1</v>
          </cell>
          <cell r="E699" t="str">
            <v>MEDICINE, GENERAL &amp; INTERNAL - SCIE</v>
          </cell>
          <cell r="F699" t="str">
            <v>2 DE 160</v>
          </cell>
          <cell r="G699" t="str">
            <v>SI</v>
          </cell>
        </row>
        <row r="700">
          <cell r="B700" t="str">
            <v>2213-8587</v>
          </cell>
          <cell r="C700">
            <v>24.54</v>
          </cell>
          <cell r="D700" t="str">
            <v>Q1</v>
          </cell>
          <cell r="E700" t="str">
            <v>ENDOCRINOLOGY &amp; METABOLISM -- SCIE</v>
          </cell>
          <cell r="F700" t="str">
            <v>2 DE 145</v>
          </cell>
          <cell r="G700" t="str">
            <v>SI</v>
          </cell>
        </row>
        <row r="701">
          <cell r="B701" t="str">
            <v>2468-1253</v>
          </cell>
          <cell r="C701">
            <v>12.856</v>
          </cell>
          <cell r="D701" t="str">
            <v>Q1</v>
          </cell>
          <cell r="E701" t="str">
            <v>GASTROENTEROLOGY &amp; HEPATOLOGY - SCIE</v>
          </cell>
          <cell r="F701" t="str">
            <v>6 DE 84</v>
          </cell>
          <cell r="G701" t="str">
            <v>SI</v>
          </cell>
        </row>
        <row r="702">
          <cell r="B702" t="str">
            <v>2352-3026</v>
          </cell>
          <cell r="C702">
            <v>11.99</v>
          </cell>
          <cell r="D702" t="str">
            <v>Q1</v>
          </cell>
          <cell r="E702" t="str">
            <v>HEMATOLOGY -- SCIE</v>
          </cell>
          <cell r="F702" t="str">
            <v>3 DE 73</v>
          </cell>
          <cell r="G702" t="str">
            <v>SI</v>
          </cell>
        </row>
        <row r="703">
          <cell r="B703" t="str">
            <v>2352-3018</v>
          </cell>
          <cell r="C703">
            <v>14.753</v>
          </cell>
          <cell r="D703" t="str">
            <v>Q1</v>
          </cell>
          <cell r="E703" t="str">
            <v>INFECTIOUS DISEASES - SCIE;</v>
          </cell>
          <cell r="F703" t="str">
            <v>2 DE 89</v>
          </cell>
          <cell r="G703" t="str">
            <v>SI</v>
          </cell>
        </row>
        <row r="704">
          <cell r="B704" t="str">
            <v>1473-3099</v>
          </cell>
          <cell r="C704">
            <v>27.515999999999998</v>
          </cell>
          <cell r="D704" t="str">
            <v>Q1</v>
          </cell>
          <cell r="E704" t="str">
            <v>INFECTIOUS DISEASES - SCIE</v>
          </cell>
          <cell r="F704" t="str">
            <v>1 DE 89</v>
          </cell>
          <cell r="G704" t="str">
            <v>SI</v>
          </cell>
        </row>
        <row r="705">
          <cell r="B705" t="str">
            <v>1474-4422</v>
          </cell>
          <cell r="C705">
            <v>28.754999999999999</v>
          </cell>
          <cell r="D705" t="str">
            <v>Q1</v>
          </cell>
          <cell r="E705" t="str">
            <v>CLINICAL NEUROLOGY - SCIE</v>
          </cell>
          <cell r="F705" t="str">
            <v>1/199</v>
          </cell>
          <cell r="G705" t="str">
            <v>SI</v>
          </cell>
        </row>
        <row r="706">
          <cell r="B706" t="str">
            <v>1470-2045</v>
          </cell>
          <cell r="C706">
            <v>35.386000000000003</v>
          </cell>
          <cell r="D706" t="str">
            <v>Q1</v>
          </cell>
          <cell r="E706" t="str">
            <v>ONCOLOGY -- SCIE</v>
          </cell>
          <cell r="F706" t="str">
            <v>3 DE 230</v>
          </cell>
          <cell r="G706" t="str">
            <v>SI</v>
          </cell>
        </row>
        <row r="707">
          <cell r="B707" t="str">
            <v>2468-2667</v>
          </cell>
          <cell r="C707">
            <v>11.6</v>
          </cell>
          <cell r="D707" t="str">
            <v>Q1</v>
          </cell>
          <cell r="E707" t="str">
            <v>PUBLIC, ENVIRONMENTAL &amp; OCCUPATIONAL HEALTH - SCIE</v>
          </cell>
          <cell r="F707" t="str">
            <v>3 DE 185</v>
          </cell>
          <cell r="G707" t="str">
            <v>SI</v>
          </cell>
        </row>
        <row r="708">
          <cell r="B708" t="str">
            <v>0887-6924</v>
          </cell>
          <cell r="C708">
            <v>9.9440000000000008</v>
          </cell>
          <cell r="D708" t="str">
            <v>Q1</v>
          </cell>
          <cell r="E708" t="str">
            <v>ONCOLOGY - SCIE;</v>
          </cell>
          <cell r="F708" t="str">
            <v>14/229</v>
          </cell>
          <cell r="G708" t="str">
            <v>NO</v>
          </cell>
        </row>
        <row r="709">
          <cell r="B709" t="str">
            <v>1042-8194</v>
          </cell>
          <cell r="C709">
            <v>2.6739999999999999</v>
          </cell>
          <cell r="D709" t="str">
            <v>Q3</v>
          </cell>
          <cell r="E709" t="str">
            <v>HEMATOLOGY -- SCIE</v>
          </cell>
          <cell r="F709" t="str">
            <v>139/230</v>
          </cell>
          <cell r="G709" t="str">
            <v>NO</v>
          </cell>
        </row>
        <row r="710">
          <cell r="B710" t="str">
            <v>1478-3223</v>
          </cell>
          <cell r="C710">
            <v>5.5419999999999998</v>
          </cell>
          <cell r="D710" t="str">
            <v>Q1</v>
          </cell>
          <cell r="E710" t="str">
            <v>GASTROENTEROLOGY &amp; HEPATOLOGY -- SCIE</v>
          </cell>
          <cell r="F710" t="str">
            <v>16/84</v>
          </cell>
          <cell r="G710" t="str">
            <v>NO</v>
          </cell>
        </row>
        <row r="711">
          <cell r="B711" t="str">
            <v>1527-6465</v>
          </cell>
          <cell r="C711">
            <v>4.1589999999999998</v>
          </cell>
          <cell r="D711" t="str">
            <v>Q1</v>
          </cell>
          <cell r="E711" t="str">
            <v>SURGERY - SCIE;</v>
          </cell>
          <cell r="F711" t="str">
            <v>16/203</v>
          </cell>
          <cell r="G711" t="str">
            <v>SI</v>
          </cell>
        </row>
        <row r="712">
          <cell r="B712" t="str">
            <v>0169-5002</v>
          </cell>
          <cell r="C712">
            <v>4.5990000000000002</v>
          </cell>
          <cell r="D712" t="str">
            <v>Q1</v>
          </cell>
          <cell r="E712" t="str">
            <v>RESPIRATORY SYSTEM -- SCIE</v>
          </cell>
          <cell r="F712" t="str">
            <v>12 DE 6</v>
          </cell>
          <cell r="G712" t="str">
            <v>NO</v>
          </cell>
        </row>
        <row r="713">
          <cell r="B713" t="str">
            <v>1475-2875</v>
          </cell>
          <cell r="C713">
            <v>2.798</v>
          </cell>
          <cell r="D713" t="str">
            <v>Q1</v>
          </cell>
          <cell r="E713" t="str">
            <v>TROPICAL MEDICINE - SCIE;</v>
          </cell>
          <cell r="F713" t="str">
            <v>4 DE 21</v>
          </cell>
          <cell r="G713" t="str">
            <v>NO</v>
          </cell>
        </row>
        <row r="714">
          <cell r="B714" t="str">
            <v>1660-3397</v>
          </cell>
          <cell r="C714">
            <v>3.7719999999999998</v>
          </cell>
          <cell r="D714" t="str">
            <v>Q1</v>
          </cell>
          <cell r="E714" t="str">
            <v>CHEMISTRY, MEDICINAL - SCIE</v>
          </cell>
          <cell r="F714" t="str">
            <v>15/61</v>
          </cell>
          <cell r="G714" t="str">
            <v>NO</v>
          </cell>
        </row>
        <row r="715">
          <cell r="B715" t="str">
            <v>1092-7875</v>
          </cell>
          <cell r="C715">
            <v>1.736</v>
          </cell>
          <cell r="D715" t="str">
            <v>Q2</v>
          </cell>
          <cell r="E715" t="str">
            <v>PUBLIC, ENVIRONMENTAL &amp; OCCUPATIONAL HEALTH - SSCI</v>
          </cell>
          <cell r="F715" t="str">
            <v>74/162</v>
          </cell>
          <cell r="G715" t="str">
            <v>NO</v>
          </cell>
        </row>
        <row r="716">
          <cell r="B716" t="str">
            <v>0378-5122</v>
          </cell>
          <cell r="C716">
            <v>3.6539999999999999</v>
          </cell>
          <cell r="D716" t="str">
            <v>Q1</v>
          </cell>
          <cell r="E716" t="str">
            <v>OBSTETRICS &amp; GYNECOLOGY - SCIE;</v>
          </cell>
          <cell r="F716" t="str">
            <v>9 DE 83</v>
          </cell>
          <cell r="G716" t="str">
            <v>NO</v>
          </cell>
        </row>
        <row r="717">
          <cell r="B717" t="str">
            <v>0025-6196</v>
          </cell>
          <cell r="C717">
            <v>7.0910000000000002</v>
          </cell>
          <cell r="D717" t="str">
            <v>Q1</v>
          </cell>
          <cell r="E717" t="str">
            <v>MEDICINE, GENERAL &amp; INTERNAL -- SCIE</v>
          </cell>
          <cell r="F717" t="str">
            <v>12/160</v>
          </cell>
          <cell r="G717" t="str">
            <v>SI</v>
          </cell>
        </row>
        <row r="718">
          <cell r="B718" t="str">
            <v>0047-6374</v>
          </cell>
          <cell r="C718">
            <v>3.6030000000000002</v>
          </cell>
          <cell r="D718" t="str">
            <v>Q2</v>
          </cell>
          <cell r="E718" t="str">
            <v>GERIATRICS &amp; GERONTOLOGY - SCIE;</v>
          </cell>
          <cell r="F718" t="str">
            <v>18/53</v>
          </cell>
          <cell r="G718" t="str">
            <v>NO</v>
          </cell>
        </row>
        <row r="719">
          <cell r="B719" t="str">
            <v>0962-9351</v>
          </cell>
          <cell r="C719">
            <v>3.5449999999999999</v>
          </cell>
          <cell r="D719" t="str">
            <v>Q2</v>
          </cell>
          <cell r="E719" t="str">
            <v>CELL BIOLOGY - SCIE;</v>
          </cell>
          <cell r="F719" t="str">
            <v>93/193</v>
          </cell>
          <cell r="G719" t="str">
            <v>NO</v>
          </cell>
        </row>
        <row r="720">
          <cell r="B720" t="str">
            <v>1369-3786</v>
          </cell>
          <cell r="C720">
            <v>2.851</v>
          </cell>
          <cell r="D720" t="str">
            <v>Q1</v>
          </cell>
          <cell r="E720" t="str">
            <v>VETERINARY SCIENCES - SCIE;</v>
          </cell>
          <cell r="F720" t="str">
            <v>5 DE 141</v>
          </cell>
          <cell r="G720" t="str">
            <v>SI</v>
          </cell>
        </row>
        <row r="721">
          <cell r="B721" t="str">
            <v>1460-2709</v>
          </cell>
          <cell r="C721">
            <v>2.851</v>
          </cell>
          <cell r="D721" t="str">
            <v>Q1</v>
          </cell>
          <cell r="E721" t="str">
            <v>VETERINARY SCIENCES - SCIE;</v>
          </cell>
          <cell r="F721" t="str">
            <v>5/141</v>
          </cell>
          <cell r="G721" t="str">
            <v>SI</v>
          </cell>
        </row>
        <row r="722">
          <cell r="B722" t="str">
            <v>2211-7539</v>
          </cell>
          <cell r="C722" t="str">
            <v>NO TIENE</v>
          </cell>
          <cell r="D722" t="str">
            <v>NO TIENE</v>
          </cell>
          <cell r="E722" t="str">
            <v>NO TIENE</v>
          </cell>
          <cell r="F722" t="str">
            <v>NO TIENE</v>
          </cell>
          <cell r="G722" t="str">
            <v>NO</v>
          </cell>
        </row>
        <row r="723">
          <cell r="B723" t="str">
            <v>1844-4172</v>
          </cell>
          <cell r="C723">
            <v>1.6739999999999999</v>
          </cell>
          <cell r="D723" t="str">
            <v>Q2</v>
          </cell>
          <cell r="E723" t="str">
            <v>ACOUSTICS -- SCIE</v>
          </cell>
          <cell r="F723" t="str">
            <v>15/31</v>
          </cell>
          <cell r="G723" t="str">
            <v>NO</v>
          </cell>
        </row>
        <row r="724">
          <cell r="B724" t="str">
            <v>0025-7753</v>
          </cell>
          <cell r="C724">
            <v>1.2769999999999999</v>
          </cell>
          <cell r="D724" t="str">
            <v>Q3</v>
          </cell>
          <cell r="E724" t="str">
            <v>MEDICINE, GENERAL &amp; INTERNAL - SCIE</v>
          </cell>
          <cell r="F724" t="str">
            <v>91/160</v>
          </cell>
          <cell r="G724" t="str">
            <v>NO</v>
          </cell>
        </row>
        <row r="725">
          <cell r="B725" t="str">
            <v>1578-8989</v>
          </cell>
          <cell r="C725">
            <v>1.2769999999999999</v>
          </cell>
          <cell r="D725" t="str">
            <v>Q3</v>
          </cell>
          <cell r="E725" t="str">
            <v>MEDICINE, GENERAL &amp; INTERNAL - SCIE</v>
          </cell>
          <cell r="F725" t="str">
            <v>91/160</v>
          </cell>
          <cell r="G725" t="str">
            <v>NO</v>
          </cell>
        </row>
        <row r="726">
          <cell r="B726" t="str">
            <v>0210-5691</v>
          </cell>
          <cell r="C726">
            <v>1.982</v>
          </cell>
          <cell r="D726" t="str">
            <v>Q3</v>
          </cell>
          <cell r="E726" t="str">
            <v>CRITICAL CARE MEDICINE - SCIE</v>
          </cell>
          <cell r="F726" t="str">
            <v>24/33</v>
          </cell>
          <cell r="G726" t="str">
            <v>NO</v>
          </cell>
        </row>
        <row r="727">
          <cell r="B727" t="str">
            <v>1578-6749</v>
          </cell>
          <cell r="C727">
            <v>1.982</v>
          </cell>
          <cell r="D727" t="str">
            <v>Q3</v>
          </cell>
          <cell r="E727" t="str">
            <v>CRITICAL CARE MEDICINE - SCIE</v>
          </cell>
          <cell r="F727" t="str">
            <v>24/33</v>
          </cell>
          <cell r="G727" t="str">
            <v>NO</v>
          </cell>
        </row>
        <row r="728">
          <cell r="B728" t="str">
            <v>1698-6946</v>
          </cell>
          <cell r="C728">
            <v>1.284</v>
          </cell>
          <cell r="D728" t="str">
            <v>Q3</v>
          </cell>
          <cell r="E728" t="str">
            <v>DENTISTRY, ORAL SURGERY &amp; MEDICINE -- SCIE</v>
          </cell>
          <cell r="F728" t="str">
            <v>65/91</v>
          </cell>
          <cell r="G728" t="str">
            <v>NO</v>
          </cell>
        </row>
        <row r="729">
          <cell r="B729" t="str">
            <v>1010-660X</v>
          </cell>
          <cell r="C729">
            <v>0.50800000000000001</v>
          </cell>
          <cell r="D729" t="str">
            <v>Q4</v>
          </cell>
          <cell r="E729" t="str">
            <v>MEDICINE, GENERAL &amp; INTERNAL -- SCIE</v>
          </cell>
          <cell r="F729" t="str">
            <v>123/156</v>
          </cell>
          <cell r="G729" t="str">
            <v>NO</v>
          </cell>
        </row>
        <row r="730">
          <cell r="B730" t="str">
            <v>0025-7974</v>
          </cell>
          <cell r="C730">
            <v>1.87</v>
          </cell>
          <cell r="D730" t="str">
            <v>Q2</v>
          </cell>
          <cell r="E730" t="str">
            <v>MEDICINE, GENERAL &amp; INTERNAL - SCIE</v>
          </cell>
          <cell r="F730" t="str">
            <v>69/160</v>
          </cell>
          <cell r="G730" t="str">
            <v>NO</v>
          </cell>
        </row>
        <row r="731">
          <cell r="B731" t="str">
            <v>1840-2445</v>
          </cell>
          <cell r="C731" t="str">
            <v>NO TIENE</v>
          </cell>
          <cell r="D731" t="str">
            <v>NO TIENE</v>
          </cell>
          <cell r="E731" t="str">
            <v>NO TIENE</v>
          </cell>
          <cell r="F731" t="str">
            <v>NO TIENE</v>
          </cell>
          <cell r="G731" t="str">
            <v>NO</v>
          </cell>
        </row>
        <row r="732">
          <cell r="B732" t="str">
            <v>2218-1989</v>
          </cell>
          <cell r="C732">
            <v>3.3029999999999999</v>
          </cell>
          <cell r="D732" t="str">
            <v>Q2</v>
          </cell>
          <cell r="E732" t="str">
            <v>BIOCHEMISTRY &amp; MOLECULAR BIOLOGY -- SCIE</v>
          </cell>
          <cell r="F732" t="str">
            <v>126/299</v>
          </cell>
          <cell r="G732" t="str">
            <v>NO</v>
          </cell>
        </row>
        <row r="733">
          <cell r="B733" t="str">
            <v>1573-3882</v>
          </cell>
          <cell r="C733">
            <v>3.1669999999999998</v>
          </cell>
          <cell r="D733" t="str">
            <v>Q2</v>
          </cell>
          <cell r="E733" t="str">
            <v>ENDOCRINOLOGY &amp; METABOLISM - SCIE</v>
          </cell>
          <cell r="F733" t="str">
            <v>71/145</v>
          </cell>
          <cell r="G733" t="str">
            <v>NO</v>
          </cell>
        </row>
        <row r="734">
          <cell r="B734" t="str">
            <v>1046-2023</v>
          </cell>
          <cell r="C734">
            <v>3.782</v>
          </cell>
          <cell r="D734" t="str">
            <v>Q1</v>
          </cell>
          <cell r="E734" t="str">
            <v>BIOCHEMICAL RESEARCH METHODS - SCIE;</v>
          </cell>
          <cell r="F734" t="str">
            <v>14/79</v>
          </cell>
          <cell r="G734" t="str">
            <v>NO</v>
          </cell>
        </row>
        <row r="735">
          <cell r="B735" t="str">
            <v>1940-6029</v>
          </cell>
          <cell r="C735" t="str">
            <v>NO TIENE</v>
          </cell>
          <cell r="D735" t="str">
            <v>NO TIENE</v>
          </cell>
          <cell r="E735" t="str">
            <v>NO TIENE</v>
          </cell>
          <cell r="F735" t="str">
            <v>NO TIENE</v>
          </cell>
          <cell r="G735" t="str">
            <v>NO</v>
          </cell>
        </row>
        <row r="736">
          <cell r="B736" t="str">
            <v>1076-6294</v>
          </cell>
          <cell r="C736">
            <v>2.3969999999999998</v>
          </cell>
          <cell r="D736" t="str">
            <v>Q3</v>
          </cell>
          <cell r="E736" t="str">
            <v>MICROBIOLOGY - SCIE;</v>
          </cell>
          <cell r="F736" t="str">
            <v>52/89</v>
          </cell>
          <cell r="G736" t="str">
            <v>NO</v>
          </cell>
        </row>
        <row r="737">
          <cell r="B737" t="str">
            <v>0738-1085</v>
          </cell>
          <cell r="C737">
            <v>1.9450000000000001</v>
          </cell>
          <cell r="D737" t="str">
            <v>Q2</v>
          </cell>
          <cell r="E737" t="str">
            <v>SURGERY -- SCIE</v>
          </cell>
          <cell r="F737" t="str">
            <v>94/203</v>
          </cell>
          <cell r="G737" t="str">
            <v>NO</v>
          </cell>
        </row>
        <row r="738">
          <cell r="B738" t="str">
            <v>1868-8527</v>
          </cell>
          <cell r="C738">
            <v>3</v>
          </cell>
          <cell r="D738" t="str">
            <v>Q1</v>
          </cell>
          <cell r="E738" t="str">
            <v>PSYCHOLOGY, CLINICAL -- SSCI</v>
          </cell>
          <cell r="F738" t="str">
            <v>29/30</v>
          </cell>
          <cell r="G738" t="str">
            <v>NO</v>
          </cell>
        </row>
        <row r="739">
          <cell r="B739" t="str">
            <v>0026-4784</v>
          </cell>
          <cell r="C739" t="str">
            <v>NO TIENE</v>
          </cell>
          <cell r="D739" t="str">
            <v>NO TIENE</v>
          </cell>
          <cell r="E739" t="str">
            <v>NO TIENE</v>
          </cell>
          <cell r="F739" t="str">
            <v>NO TIENE</v>
          </cell>
          <cell r="G739" t="str">
            <v>NO</v>
          </cell>
        </row>
        <row r="740">
          <cell r="B740" t="str">
            <v>0393-2249</v>
          </cell>
          <cell r="C740">
            <v>2.4769999999999999</v>
          </cell>
          <cell r="D740" t="str">
            <v>Q2</v>
          </cell>
          <cell r="E740" t="str">
            <v>UROLOGY &amp; NEPHROLOGY - SCIE</v>
          </cell>
          <cell r="F740" t="str">
            <v>29/80</v>
          </cell>
          <cell r="G740" t="str">
            <v>NO</v>
          </cell>
        </row>
        <row r="741">
          <cell r="B741" t="str">
            <v>1827-1758</v>
          </cell>
          <cell r="C741">
            <v>2.4769999999999999</v>
          </cell>
          <cell r="D741" t="str">
            <v>Q2</v>
          </cell>
          <cell r="E741" t="str">
            <v>UROLOGY &amp; NEPHROLOGY - SCIE</v>
          </cell>
          <cell r="F741" t="str">
            <v>29/80</v>
          </cell>
          <cell r="G741" t="str">
            <v>NO</v>
          </cell>
        </row>
        <row r="742">
          <cell r="B742" t="str">
            <v>0270-7306</v>
          </cell>
          <cell r="C742">
            <v>3.7349999999999999</v>
          </cell>
          <cell r="D742" t="str">
            <v>Q2</v>
          </cell>
          <cell r="E742" t="str">
            <v>BIOCHEMISTRY &amp; MOLECULAR BIOLOGY - SCIE;</v>
          </cell>
          <cell r="F742" t="str">
            <v>104/298</v>
          </cell>
          <cell r="G742" t="str">
            <v>NO</v>
          </cell>
        </row>
        <row r="743">
          <cell r="B743" t="str">
            <v>1476-4598</v>
          </cell>
          <cell r="C743">
            <v>10.679</v>
          </cell>
          <cell r="D743" t="str">
            <v>Q1</v>
          </cell>
          <cell r="E743" t="str">
            <v>ONCOLOGY - SCIE;</v>
          </cell>
          <cell r="F743" t="str">
            <v>11/229</v>
          </cell>
          <cell r="G743" t="str">
            <v>SI</v>
          </cell>
        </row>
        <row r="744">
          <cell r="B744" t="str">
            <v>1535-7163</v>
          </cell>
          <cell r="C744">
            <v>4.8559999999999999</v>
          </cell>
          <cell r="D744" t="str">
            <v>Q1</v>
          </cell>
          <cell r="E744" t="str">
            <v>ONCOLOGY - SCIE</v>
          </cell>
          <cell r="F744" t="str">
            <v>54/229</v>
          </cell>
          <cell r="G744" t="str">
            <v>NO</v>
          </cell>
        </row>
        <row r="745">
          <cell r="B745" t="str">
            <v>0899-1987</v>
          </cell>
          <cell r="C745">
            <v>3.411</v>
          </cell>
          <cell r="D745" t="str">
            <v>Q2</v>
          </cell>
          <cell r="E745" t="str">
            <v>BIOCHEMISTRY &amp; MOLECULAR BIOLOGY - SCIE;</v>
          </cell>
          <cell r="F745" t="str">
            <v>119/298</v>
          </cell>
          <cell r="G745" t="str">
            <v>NO</v>
          </cell>
        </row>
        <row r="746">
          <cell r="B746" t="str">
            <v>1097-2765</v>
          </cell>
          <cell r="C746">
            <v>14.548</v>
          </cell>
          <cell r="D746" t="str">
            <v>Q1</v>
          </cell>
          <cell r="E746" t="str">
            <v>BIOCHEMISTRY &amp; MOLECULAR BIOLOGY - SCIE;</v>
          </cell>
          <cell r="F746" t="str">
            <v>6/298</v>
          </cell>
          <cell r="G746" t="str">
            <v>SI</v>
          </cell>
        </row>
        <row r="747">
          <cell r="B747" t="str">
            <v>2324-9269</v>
          </cell>
          <cell r="C747">
            <v>2.448</v>
          </cell>
          <cell r="D747" t="str">
            <v>Q2</v>
          </cell>
          <cell r="E747" t="str">
            <v>GENETICS &amp; HEREDITY -- SCIE</v>
          </cell>
          <cell r="F747" t="str">
            <v>99/174</v>
          </cell>
          <cell r="G747" t="str">
            <v>NO</v>
          </cell>
        </row>
        <row r="748">
          <cell r="B748" t="str">
            <v>1096-7192</v>
          </cell>
          <cell r="C748">
            <v>3.61</v>
          </cell>
          <cell r="D748" t="str">
            <v>Q2</v>
          </cell>
          <cell r="E748" t="str">
            <v>ENDOCRINOLOGY &amp; METABOLISM - SCIE;</v>
          </cell>
          <cell r="F748" t="str">
            <v>50/136</v>
          </cell>
          <cell r="G748" t="str">
            <v>NO</v>
          </cell>
        </row>
        <row r="749">
          <cell r="B749" t="str">
            <v>0161-5890</v>
          </cell>
          <cell r="C749">
            <v>3.0640000000000001</v>
          </cell>
          <cell r="D749" t="str">
            <v>Q2</v>
          </cell>
          <cell r="E749" t="str">
            <v>BIOCHEMISTRY &amp; MOLECULAR BIOLOGY - SCIE;</v>
          </cell>
          <cell r="F749" t="str">
            <v>135/298</v>
          </cell>
          <cell r="G749" t="str">
            <v>NO</v>
          </cell>
        </row>
        <row r="750">
          <cell r="B750" t="str">
            <v>2212-8778</v>
          </cell>
          <cell r="C750">
            <v>6.181</v>
          </cell>
          <cell r="D750" t="str">
            <v>Q1</v>
          </cell>
          <cell r="E750" t="str">
            <v>ENDOCRINOLOGY &amp; METABOLISM - SCIE</v>
          </cell>
          <cell r="F750" t="str">
            <v>15/145</v>
          </cell>
          <cell r="G750" t="str">
            <v>NO</v>
          </cell>
        </row>
        <row r="751">
          <cell r="B751" t="str">
            <v>1878-0261</v>
          </cell>
          <cell r="C751">
            <v>5.9619999999999997</v>
          </cell>
          <cell r="D751" t="str">
            <v>Q1</v>
          </cell>
          <cell r="E751" t="str">
            <v>ONCOLOGY - SCIE</v>
          </cell>
          <cell r="F751" t="str">
            <v>34/229</v>
          </cell>
          <cell r="G751" t="str">
            <v>NO</v>
          </cell>
        </row>
        <row r="752">
          <cell r="B752" t="str">
            <v>1574-7891</v>
          </cell>
          <cell r="C752">
            <v>5.9619999999999997</v>
          </cell>
          <cell r="D752" t="str">
            <v>Q1</v>
          </cell>
          <cell r="E752" t="str">
            <v>ONCOLOGY -- SCIE</v>
          </cell>
          <cell r="F752" t="str">
            <v>34/230</v>
          </cell>
          <cell r="G752" t="str">
            <v>NO</v>
          </cell>
        </row>
        <row r="753">
          <cell r="B753" t="str">
            <v>2379-5042</v>
          </cell>
          <cell r="C753">
            <v>4.4470000000000001</v>
          </cell>
          <cell r="D753" t="str">
            <v>Q1</v>
          </cell>
          <cell r="E753" t="str">
            <v>MICROBIOLOGY -- SCIE</v>
          </cell>
          <cell r="F753" t="str">
            <v>30/133</v>
          </cell>
          <cell r="G753" t="str">
            <v>NO</v>
          </cell>
        </row>
        <row r="754">
          <cell r="B754" t="str">
            <v>2468-7812</v>
          </cell>
          <cell r="C754">
            <v>1.125</v>
          </cell>
          <cell r="D754" t="str">
            <v>Q2</v>
          </cell>
          <cell r="E754" t="str">
            <v>REHABILITATION - SCIE</v>
          </cell>
          <cell r="F754" t="str">
            <v>30/65</v>
          </cell>
          <cell r="G754" t="str">
            <v>NO</v>
          </cell>
        </row>
        <row r="755">
          <cell r="B755" t="str">
            <v>0933-7407</v>
          </cell>
          <cell r="C755">
            <v>1.278</v>
          </cell>
          <cell r="D755" t="str">
            <v>Q2</v>
          </cell>
          <cell r="E755" t="str">
            <v>MYCOLOGY - SCIE;</v>
          </cell>
          <cell r="F755" t="str">
            <v>10 DE 29</v>
          </cell>
          <cell r="G755" t="str">
            <v>NO</v>
          </cell>
        </row>
        <row r="756">
          <cell r="B756" t="str">
            <v>0028-0836</v>
          </cell>
          <cell r="C756">
            <v>43.07</v>
          </cell>
          <cell r="D756" t="str">
            <v>Q1</v>
          </cell>
          <cell r="E756" t="str">
            <v>MULTIDISCIPLINARY SCIENCES - SCIE</v>
          </cell>
          <cell r="F756" t="str">
            <v>1 DE 69</v>
          </cell>
          <cell r="G756" t="str">
            <v>SI</v>
          </cell>
        </row>
        <row r="757">
          <cell r="B757" t="str">
            <v>2041-1723</v>
          </cell>
          <cell r="C757">
            <v>11.878</v>
          </cell>
          <cell r="D757" t="str">
            <v>Q1</v>
          </cell>
          <cell r="E757" t="str">
            <v>MULTIDISCIPLINARY SCIENCES - SCIE</v>
          </cell>
          <cell r="F757" t="str">
            <v>5 DE 69</v>
          </cell>
          <cell r="G757" t="str">
            <v>SI</v>
          </cell>
        </row>
        <row r="758">
          <cell r="B758" t="str">
            <v>1061-4036</v>
          </cell>
          <cell r="C758">
            <v>25.454999999999998</v>
          </cell>
          <cell r="D758" t="str">
            <v>Q1</v>
          </cell>
          <cell r="E758" t="str">
            <v>GENETICS &amp; HEREDITY - SCIE</v>
          </cell>
          <cell r="F758" t="str">
            <v>2/174</v>
          </cell>
          <cell r="G758" t="str">
            <v>SI</v>
          </cell>
        </row>
        <row r="759">
          <cell r="B759" t="str">
            <v>1529-2908</v>
          </cell>
          <cell r="C759">
            <v>23.53</v>
          </cell>
          <cell r="D759" t="str">
            <v>Q1</v>
          </cell>
          <cell r="E759" t="str">
            <v>IMMUNOLOGY -- SCIE</v>
          </cell>
          <cell r="F759" t="str">
            <v>2 DE 158</v>
          </cell>
          <cell r="G759" t="str">
            <v>SI</v>
          </cell>
        </row>
        <row r="760">
          <cell r="B760" t="str">
            <v>1078-8956</v>
          </cell>
          <cell r="C760">
            <v>30.640999999999998</v>
          </cell>
          <cell r="D760" t="str">
            <v>Q1</v>
          </cell>
          <cell r="E760" t="str">
            <v>MEDICINE, RESEARCH &amp; EXPERIMENTAL - SCIE;</v>
          </cell>
          <cell r="F760" t="str">
            <v>1 DE 136</v>
          </cell>
          <cell r="G760" t="str">
            <v>SI</v>
          </cell>
        </row>
        <row r="761">
          <cell r="B761" t="str">
            <v>1759-5002</v>
          </cell>
          <cell r="C761">
            <v>17.420000000000002</v>
          </cell>
          <cell r="D761" t="str">
            <v>Q1</v>
          </cell>
          <cell r="E761" t="str">
            <v>CARDIAC &amp; CARDIOVASCULAR SYSTEMS - SCIE</v>
          </cell>
          <cell r="F761" t="str">
            <v>4/136</v>
          </cell>
          <cell r="G761" t="str">
            <v>SI</v>
          </cell>
        </row>
        <row r="762">
          <cell r="B762" t="str">
            <v>1474-1776</v>
          </cell>
          <cell r="C762">
            <v>57.618000000000002</v>
          </cell>
          <cell r="D762" t="str">
            <v>Q1</v>
          </cell>
          <cell r="E762" t="str">
            <v>PHARMACOLOGY &amp; PHARMACY -- SCIE</v>
          </cell>
          <cell r="F762" t="str">
            <v>1 DE 267</v>
          </cell>
          <cell r="G762" t="str">
            <v>SI</v>
          </cell>
        </row>
        <row r="763">
          <cell r="B763" t="str">
            <v>1759-5029</v>
          </cell>
          <cell r="C763">
            <v>24.646000000000001</v>
          </cell>
          <cell r="D763" t="str">
            <v>Q1</v>
          </cell>
          <cell r="E763" t="str">
            <v>ENDOCRINOLOGY &amp; METABOLISM - SCIE</v>
          </cell>
          <cell r="F763" t="str">
            <v>1 DE 145</v>
          </cell>
          <cell r="G763" t="str">
            <v>SI</v>
          </cell>
        </row>
        <row r="764">
          <cell r="B764" t="str">
            <v>1740-1526</v>
          </cell>
          <cell r="C764">
            <v>34.648000000000003</v>
          </cell>
          <cell r="D764" t="str">
            <v>Q1</v>
          </cell>
          <cell r="E764" t="str">
            <v>MICROBIOLOGY -- SCIE</v>
          </cell>
          <cell r="F764" t="str">
            <v>1 DE 133</v>
          </cell>
          <cell r="G764" t="str">
            <v>SI</v>
          </cell>
        </row>
        <row r="765">
          <cell r="B765" t="str">
            <v>0211-6995</v>
          </cell>
          <cell r="C765">
            <v>1.4390000000000001</v>
          </cell>
          <cell r="D765" t="str">
            <v>Q4</v>
          </cell>
          <cell r="E765" t="str">
            <v>UROLOGY &amp; NEPHROLOGY - SCIE</v>
          </cell>
          <cell r="F765" t="str">
            <v>61/80</v>
          </cell>
          <cell r="G765" t="str">
            <v>NO</v>
          </cell>
        </row>
        <row r="766">
          <cell r="B766" t="str">
            <v>1661-7800</v>
          </cell>
          <cell r="C766">
            <v>2.544</v>
          </cell>
          <cell r="D766" t="str">
            <v>Q1</v>
          </cell>
          <cell r="E766" t="str">
            <v>PEDIATRICS - SCIE</v>
          </cell>
          <cell r="F766" t="str">
            <v>26/124</v>
          </cell>
          <cell r="G766" t="str">
            <v>NO</v>
          </cell>
        </row>
        <row r="767">
          <cell r="B767" t="str">
            <v>1476-5586</v>
          </cell>
          <cell r="C767">
            <v>3.8370000000000002</v>
          </cell>
          <cell r="D767" t="str">
            <v>Q2</v>
          </cell>
          <cell r="E767" t="str">
            <v>ONCOLOGY - SCIE</v>
          </cell>
          <cell r="F767" t="str">
            <v>776/229</v>
          </cell>
          <cell r="G767" t="str">
            <v>NO</v>
          </cell>
        </row>
        <row r="768">
          <cell r="B768" t="str">
            <v>0931-0509</v>
          </cell>
          <cell r="C768">
            <v>4.1980000000000004</v>
          </cell>
          <cell r="D768" t="str">
            <v>Q1</v>
          </cell>
          <cell r="E768" t="str">
            <v>UROLOGY &amp; NEPHROLOGY - SCIE;</v>
          </cell>
          <cell r="F768" t="str">
            <v>12 DE 80</v>
          </cell>
          <cell r="G768" t="str">
            <v>NO</v>
          </cell>
        </row>
        <row r="769">
          <cell r="B769" t="str">
            <v>1568-5888</v>
          </cell>
          <cell r="C769">
            <v>1.972</v>
          </cell>
          <cell r="D769" t="str">
            <v>Q3</v>
          </cell>
          <cell r="E769" t="str">
            <v>CARDIAC &amp; CARDIOVASCULAR SYSTEMS -- SCIE</v>
          </cell>
          <cell r="F769" t="str">
            <v>85/136</v>
          </cell>
          <cell r="G769" t="str">
            <v>NO</v>
          </cell>
        </row>
        <row r="770">
          <cell r="B770" t="str">
            <v>0197-4580</v>
          </cell>
          <cell r="C770">
            <v>4.3979999999999997</v>
          </cell>
          <cell r="D770" t="str">
            <v>Q1</v>
          </cell>
          <cell r="E770" t="str">
            <v>GERIATRICS &amp; GERONTOLOGY - SCIE;</v>
          </cell>
          <cell r="F770" t="str">
            <v>10 DE 53</v>
          </cell>
          <cell r="G770" t="str">
            <v>NO</v>
          </cell>
        </row>
        <row r="771">
          <cell r="B771" t="str">
            <v>0197-0186</v>
          </cell>
          <cell r="C771">
            <v>3.9940000000000002</v>
          </cell>
          <cell r="D771" t="str">
            <v>Q2</v>
          </cell>
          <cell r="E771" t="str">
            <v>NEUROSCIENCES -- SCIE</v>
          </cell>
          <cell r="F771" t="str">
            <v>77/267</v>
          </cell>
          <cell r="G771" t="str">
            <v>NO</v>
          </cell>
        </row>
        <row r="772">
          <cell r="B772" t="str">
            <v>1130-1473</v>
          </cell>
          <cell r="C772">
            <v>0.51900000000000002</v>
          </cell>
          <cell r="D772" t="str">
            <v>Q4</v>
          </cell>
          <cell r="E772" t="str">
            <v>SURGERY - SCIE;</v>
          </cell>
          <cell r="F772" t="str">
            <v>197/203</v>
          </cell>
          <cell r="G772" t="str">
            <v>NO</v>
          </cell>
        </row>
        <row r="773">
          <cell r="B773" t="str">
            <v>0028-3835</v>
          </cell>
          <cell r="C773">
            <v>6.8040000000000003</v>
          </cell>
          <cell r="D773" t="str">
            <v>Q1</v>
          </cell>
          <cell r="E773" t="str">
            <v>NEUROSCIENCES -- SCIE</v>
          </cell>
          <cell r="F773" t="str">
            <v>24/267</v>
          </cell>
          <cell r="G773" t="str">
            <v>SI</v>
          </cell>
        </row>
        <row r="774">
          <cell r="B774" t="str">
            <v>1364-6745</v>
          </cell>
          <cell r="C774">
            <v>3.0169999999999999</v>
          </cell>
          <cell r="D774" t="str">
            <v>Q2</v>
          </cell>
          <cell r="E774" t="str">
            <v>CLINICAL NEUROLOGY - SCIE;</v>
          </cell>
          <cell r="F774" t="str">
            <v>76/199</v>
          </cell>
          <cell r="G774" t="str">
            <v>NO</v>
          </cell>
        </row>
        <row r="775">
          <cell r="B775" t="str">
            <v>0213-4853</v>
          </cell>
          <cell r="C775">
            <v>2.0379999999999998</v>
          </cell>
          <cell r="D775" t="str">
            <v>Q3</v>
          </cell>
          <cell r="E775" t="str">
            <v>CLINICAL NEUROLOGY - SCIE</v>
          </cell>
          <cell r="F775" t="str">
            <v>137/199</v>
          </cell>
          <cell r="G775" t="str">
            <v>NO</v>
          </cell>
        </row>
        <row r="776">
          <cell r="B776" t="str">
            <v>1578-1968</v>
          </cell>
          <cell r="C776">
            <v>2.0379999999999998</v>
          </cell>
          <cell r="D776" t="str">
            <v>Q3</v>
          </cell>
          <cell r="E776" t="str">
            <v>CLINICAL NEUROLOGY - SCIE</v>
          </cell>
          <cell r="F776" t="str">
            <v>137/199</v>
          </cell>
          <cell r="G776" t="str">
            <v>NO</v>
          </cell>
        </row>
        <row r="777">
          <cell r="B777" t="str">
            <v>0028-3878</v>
          </cell>
          <cell r="C777">
            <v>8.6890000000000001</v>
          </cell>
          <cell r="D777" t="str">
            <v>Q1</v>
          </cell>
          <cell r="E777" t="str">
            <v>CLINICAL NEUROLOGY - SCIE</v>
          </cell>
          <cell r="F777" t="str">
            <v>10/199</v>
          </cell>
          <cell r="G777" t="str">
            <v>SI</v>
          </cell>
        </row>
        <row r="778">
          <cell r="B778" t="str">
            <v>2332-7812</v>
          </cell>
          <cell r="C778">
            <v>7.3529999999999998</v>
          </cell>
          <cell r="D778" t="str">
            <v>Q1</v>
          </cell>
          <cell r="E778" t="str">
            <v>CLINICAL NEUROLOGY -- SCIE</v>
          </cell>
          <cell r="F778" t="str">
            <v>13/199</v>
          </cell>
          <cell r="G778" t="str">
            <v>NO</v>
          </cell>
        </row>
        <row r="779">
          <cell r="B779" t="str">
            <v>0960-8966</v>
          </cell>
          <cell r="C779">
            <v>2.6120000000000001</v>
          </cell>
          <cell r="D779" t="str">
            <v>Q3</v>
          </cell>
          <cell r="E779" t="str">
            <v>CLINICAL NEUROLOGY -- SCIE</v>
          </cell>
          <cell r="F779" t="str">
            <v>102/199</v>
          </cell>
          <cell r="G779" t="str">
            <v>NO</v>
          </cell>
        </row>
        <row r="780">
          <cell r="B780" t="str">
            <v>1522-8517</v>
          </cell>
          <cell r="C780">
            <v>10.090999999999999</v>
          </cell>
          <cell r="D780" t="str">
            <v>Q1</v>
          </cell>
          <cell r="E780" t="str">
            <v>ONCOLOGY -- SCIE</v>
          </cell>
          <cell r="F780" t="str">
            <v>13/230</v>
          </cell>
          <cell r="G780" t="str">
            <v>SI</v>
          </cell>
        </row>
        <row r="781">
          <cell r="B781" t="str">
            <v>0174-304X</v>
          </cell>
          <cell r="C781">
            <v>1.6539999999999999</v>
          </cell>
          <cell r="D781" t="str">
            <v>Q3</v>
          </cell>
          <cell r="E781" t="str">
            <v>PEDIATRICS - SCIE;</v>
          </cell>
          <cell r="F781" t="str">
            <v>65/124</v>
          </cell>
          <cell r="G781" t="str">
            <v>NO</v>
          </cell>
        </row>
        <row r="782">
          <cell r="B782" t="str">
            <v>0028-3908</v>
          </cell>
          <cell r="C782">
            <v>4.367</v>
          </cell>
          <cell r="D782" t="str">
            <v>Q1</v>
          </cell>
          <cell r="E782" t="str">
            <v>PHARMACOLOGY &amp; PHARMACY -- SCIE</v>
          </cell>
          <cell r="F782" t="str">
            <v>40/267</v>
          </cell>
          <cell r="G782" t="str">
            <v>NO</v>
          </cell>
        </row>
        <row r="783">
          <cell r="B783" t="str">
            <v>0028-4793</v>
          </cell>
          <cell r="C783">
            <v>70.67</v>
          </cell>
          <cell r="D783" t="str">
            <v>Q1</v>
          </cell>
          <cell r="E783" t="str">
            <v>MEDICINE, GENERAL &amp; INTERNAL - SCIE</v>
          </cell>
          <cell r="F783" t="str">
            <v>1/160</v>
          </cell>
          <cell r="G783" t="str">
            <v>SI</v>
          </cell>
        </row>
        <row r="784">
          <cell r="B784" t="str">
            <v>0305-1048</v>
          </cell>
          <cell r="C784">
            <v>11.147</v>
          </cell>
          <cell r="D784" t="str">
            <v>Q1</v>
          </cell>
          <cell r="E784" t="str">
            <v>BIOCHEMISTRY &amp; MOLECULAR BIOLOGY - SCIE</v>
          </cell>
          <cell r="F784" t="str">
            <v>14/298</v>
          </cell>
          <cell r="G784" t="str">
            <v>SI</v>
          </cell>
        </row>
        <row r="785">
          <cell r="B785" t="str">
            <v>0969-7330</v>
          </cell>
          <cell r="C785">
            <v>1.9570000000000001</v>
          </cell>
          <cell r="D785" t="str">
            <v>Q1</v>
          </cell>
          <cell r="E785" t="str">
            <v>NURSING -- SCIE</v>
          </cell>
          <cell r="F785" t="str">
            <v>23/120</v>
          </cell>
          <cell r="G785" t="str">
            <v>NO</v>
          </cell>
        </row>
        <row r="786">
          <cell r="B786" t="str">
            <v>0029-6562</v>
          </cell>
          <cell r="C786">
            <v>2.02</v>
          </cell>
          <cell r="D786" t="str">
            <v>Q1</v>
          </cell>
          <cell r="E786" t="str">
            <v>NURSING -- SCIE</v>
          </cell>
          <cell r="F786" t="str">
            <v>21/120</v>
          </cell>
          <cell r="G786" t="str">
            <v>NO</v>
          </cell>
        </row>
        <row r="787">
          <cell r="B787" t="str">
            <v>0212-1611</v>
          </cell>
          <cell r="C787">
            <v>0.75900000000000001</v>
          </cell>
          <cell r="D787" t="str">
            <v>Q4</v>
          </cell>
          <cell r="E787" t="str">
            <v>NUTRITION &amp; DIETETICS - SCIE</v>
          </cell>
          <cell r="F787" t="str">
            <v>74/86</v>
          </cell>
          <cell r="G787" t="str">
            <v>NO</v>
          </cell>
        </row>
        <row r="788">
          <cell r="B788" t="str">
            <v>1699-5198</v>
          </cell>
          <cell r="C788">
            <v>0.75900000000000001</v>
          </cell>
          <cell r="D788" t="str">
            <v>Q4</v>
          </cell>
          <cell r="E788" t="str">
            <v>NUTRITION &amp; DIETETICS - SCIE</v>
          </cell>
          <cell r="F788" t="str">
            <v>74/86</v>
          </cell>
          <cell r="G788" t="str">
            <v>NO</v>
          </cell>
        </row>
        <row r="789">
          <cell r="B789" t="str">
            <v>2072-6643</v>
          </cell>
          <cell r="C789">
            <v>4.1710000000000003</v>
          </cell>
          <cell r="D789" t="str">
            <v>Q1</v>
          </cell>
          <cell r="E789" t="str">
            <v>NUTRITION &amp; DIETETICS - SCIE</v>
          </cell>
          <cell r="F789" t="str">
            <v>16/86</v>
          </cell>
          <cell r="G789" t="str">
            <v>NO</v>
          </cell>
        </row>
        <row r="790">
          <cell r="B790" t="str">
            <v>0960-8923</v>
          </cell>
          <cell r="C790">
            <v>3.6030000000000002</v>
          </cell>
          <cell r="D790" t="str">
            <v>Q1</v>
          </cell>
          <cell r="E790" t="str">
            <v>SURGERY -- SCIE</v>
          </cell>
          <cell r="F790" t="str">
            <v>30/203</v>
          </cell>
          <cell r="G790" t="str">
            <v>NO</v>
          </cell>
        </row>
        <row r="791">
          <cell r="B791" t="str">
            <v>0950-9232</v>
          </cell>
          <cell r="C791">
            <v>6.6340000000000003</v>
          </cell>
          <cell r="D791" t="str">
            <v>Q1</v>
          </cell>
          <cell r="E791" t="str">
            <v>GENETICS &amp; HEREDITY - SCIE;</v>
          </cell>
          <cell r="F791" t="str">
            <v>15/174</v>
          </cell>
          <cell r="G791" t="str">
            <v>SI</v>
          </cell>
        </row>
        <row r="792">
          <cell r="B792" t="str">
            <v>1476-5594</v>
          </cell>
          <cell r="C792">
            <v>6.6340000000000003</v>
          </cell>
          <cell r="D792" t="str">
            <v>Q1</v>
          </cell>
          <cell r="E792" t="str">
            <v>GENETICS &amp; HEREDITY - SCIE;</v>
          </cell>
          <cell r="F792" t="str">
            <v>15/174</v>
          </cell>
          <cell r="G792" t="str">
            <v>SI</v>
          </cell>
        </row>
        <row r="793">
          <cell r="B793" t="str">
            <v>2157-9024</v>
          </cell>
          <cell r="C793">
            <v>5.9950000000000001</v>
          </cell>
          <cell r="D793" t="str">
            <v>Q1</v>
          </cell>
          <cell r="E793" t="str">
            <v>ONCOLOGY - SCIE</v>
          </cell>
          <cell r="F793" t="str">
            <v>33/229</v>
          </cell>
          <cell r="G793" t="str">
            <v>NO</v>
          </cell>
        </row>
        <row r="794">
          <cell r="B794" t="str">
            <v>2162-402X</v>
          </cell>
          <cell r="C794">
            <v>5.3330000000000002</v>
          </cell>
          <cell r="D794" t="str">
            <v>Q1</v>
          </cell>
          <cell r="E794" t="str">
            <v>ONCOLOGY - SCIE;</v>
          </cell>
          <cell r="F794" t="str">
            <v>45/229</v>
          </cell>
          <cell r="G794" t="str">
            <v>NO</v>
          </cell>
        </row>
        <row r="795">
          <cell r="B795" t="str">
            <v>1083-7159</v>
          </cell>
          <cell r="C795">
            <v>5.2519999999999998</v>
          </cell>
          <cell r="D795" t="str">
            <v>Q1</v>
          </cell>
          <cell r="E795" t="str">
            <v>ONCOLOGY - SCIE</v>
          </cell>
          <cell r="F795" t="str">
            <v>46/229</v>
          </cell>
          <cell r="G795" t="str">
            <v>NO</v>
          </cell>
        </row>
        <row r="796">
          <cell r="B796" t="str">
            <v>1949-2553</v>
          </cell>
          <cell r="C796">
            <v>5.1680000000000001</v>
          </cell>
          <cell r="D796" t="str">
            <v>Q1</v>
          </cell>
          <cell r="E796" t="str">
            <v>ONCOLOGY - SCIE;</v>
          </cell>
          <cell r="F796" t="str">
            <v>44/217</v>
          </cell>
          <cell r="G796" t="str">
            <v>NO</v>
          </cell>
        </row>
        <row r="797">
          <cell r="B797" t="str">
            <v>1178-6930</v>
          </cell>
          <cell r="C797">
            <v>3.0459999999999998</v>
          </cell>
          <cell r="D797" t="str">
            <v>Q2</v>
          </cell>
          <cell r="E797" t="str">
            <v>BIOTECHNOLOGY &amp; APPLIED MICROBIOLOGY - SCIE;</v>
          </cell>
          <cell r="F797" t="str">
            <v>56/162</v>
          </cell>
          <cell r="G797" t="str">
            <v>NO</v>
          </cell>
        </row>
        <row r="798">
          <cell r="B798" t="str">
            <v>2328-8957</v>
          </cell>
          <cell r="C798">
            <v>3.371</v>
          </cell>
          <cell r="D798" t="str">
            <v>Q2</v>
          </cell>
          <cell r="E798" t="str">
            <v>MICROBIOLOGY - SCIE;</v>
          </cell>
          <cell r="F798" t="str">
            <v>46/133</v>
          </cell>
          <cell r="G798" t="str">
            <v>NO</v>
          </cell>
        </row>
        <row r="799">
          <cell r="B799" t="str">
            <v>2468-7219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2468-7219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1750-1172</v>
          </cell>
          <cell r="C801">
            <v>3.6869999999999998</v>
          </cell>
          <cell r="D801" t="str">
            <v>Q2</v>
          </cell>
          <cell r="E801" t="str">
            <v>MEDICINE, RESEARCH &amp; EXPERIMENTAL - SCIE;</v>
          </cell>
          <cell r="F801" t="str">
            <v>48/136</v>
          </cell>
          <cell r="G801" t="str">
            <v>NO</v>
          </cell>
        </row>
        <row r="802">
          <cell r="B802" t="str">
            <v>0937-941X</v>
          </cell>
          <cell r="C802">
            <v>3.819</v>
          </cell>
          <cell r="D802" t="str">
            <v>Q2</v>
          </cell>
          <cell r="E802" t="str">
            <v>ENDOCRINOLOGY &amp; METABOLISM - SCIE</v>
          </cell>
          <cell r="F802" t="str">
            <v>43/145</v>
          </cell>
          <cell r="G802" t="str">
            <v>NO</v>
          </cell>
        </row>
        <row r="803">
          <cell r="B803" t="str">
            <v>0194-5998</v>
          </cell>
          <cell r="C803">
            <v>2.31</v>
          </cell>
          <cell r="D803" t="str">
            <v>Q2</v>
          </cell>
          <cell r="E803" t="str">
            <v>OTORHINOLARYNGOLOGY - SCIE;</v>
          </cell>
          <cell r="F803" t="str">
            <v>13/42</v>
          </cell>
          <cell r="G803" t="str">
            <v>NO</v>
          </cell>
        </row>
        <row r="804">
          <cell r="B804" t="str">
            <v>1531-7129</v>
          </cell>
          <cell r="C804">
            <v>2.0630000000000002</v>
          </cell>
          <cell r="D804" t="str">
            <v>Q2</v>
          </cell>
          <cell r="E804" t="str">
            <v>OTORHINOLARYNGOLOGY -- SCIE</v>
          </cell>
          <cell r="F804" t="str">
            <v>15/42</v>
          </cell>
          <cell r="G804" t="str">
            <v>NO</v>
          </cell>
        </row>
        <row r="805">
          <cell r="B805" t="str">
            <v>1942-0900</v>
          </cell>
          <cell r="C805">
            <v>4.8680000000000003</v>
          </cell>
          <cell r="D805" t="str">
            <v>Q2</v>
          </cell>
          <cell r="E805" t="str">
            <v>CELL BIOLOGY - SCIE</v>
          </cell>
          <cell r="F805" t="str">
            <v>56/193</v>
          </cell>
          <cell r="G805" t="str">
            <v>NO</v>
          </cell>
        </row>
        <row r="806">
          <cell r="B806" t="str">
            <v>1526-0542</v>
          </cell>
          <cell r="C806">
            <v>2.6150000000000002</v>
          </cell>
          <cell r="D806" t="str">
            <v>Q1</v>
          </cell>
          <cell r="E806" t="str">
            <v>PEDIATRICS -- SCIE</v>
          </cell>
          <cell r="F806" t="str">
            <v>25/125</v>
          </cell>
          <cell r="G806" t="str">
            <v>NO</v>
          </cell>
        </row>
        <row r="807">
          <cell r="B807" t="str">
            <v>1526-2375</v>
          </cell>
          <cell r="C807">
            <v>2.7639999999999998</v>
          </cell>
          <cell r="D807" t="str">
            <v>Q1</v>
          </cell>
          <cell r="E807" t="str">
            <v>MEDICINE, GENERAL &amp; INTERNAL -- SCIE</v>
          </cell>
          <cell r="F807" t="str">
            <v>38/160</v>
          </cell>
          <cell r="G807" t="str">
            <v>NO</v>
          </cell>
        </row>
        <row r="808">
          <cell r="B808" t="str">
            <v>1526-4637</v>
          </cell>
          <cell r="C808">
            <v>2.7639999999999998</v>
          </cell>
          <cell r="D808" t="str">
            <v>Q1</v>
          </cell>
          <cell r="E808" t="str">
            <v>MEDICINE, GENERAL &amp; INTERNAL -- SCIE</v>
          </cell>
          <cell r="F808" t="str">
            <v>38/160</v>
          </cell>
          <cell r="G808" t="str">
            <v>NO</v>
          </cell>
        </row>
        <row r="809">
          <cell r="B809" t="str">
            <v>1533-3159</v>
          </cell>
          <cell r="C809">
            <v>2.9420000000000002</v>
          </cell>
          <cell r="D809" t="str">
            <v>Q2</v>
          </cell>
          <cell r="E809" t="str">
            <v>ANESTHESIOLOGY -- SCIE</v>
          </cell>
          <cell r="F809" t="str">
            <v>12 DE 31</v>
          </cell>
          <cell r="G809" t="str">
            <v>NO</v>
          </cell>
        </row>
        <row r="810">
          <cell r="B810" t="str">
            <v>1530-7085</v>
          </cell>
          <cell r="C810">
            <v>2.4860000000000002</v>
          </cell>
          <cell r="D810" t="str">
            <v>Q3</v>
          </cell>
          <cell r="E810" t="str">
            <v>ANESTHESIOLOGY - SCIE;</v>
          </cell>
          <cell r="F810" t="str">
            <v>17/31</v>
          </cell>
          <cell r="G810" t="str">
            <v>NO</v>
          </cell>
        </row>
        <row r="811">
          <cell r="B811" t="str">
            <v>1203-6765</v>
          </cell>
          <cell r="C811">
            <v>1.7010000000000001</v>
          </cell>
          <cell r="D811" t="str">
            <v>Q4</v>
          </cell>
          <cell r="E811" t="str">
            <v>CLINICAL NEUROLOGY - SCIE</v>
          </cell>
          <cell r="F811" t="str">
            <v>153/199</v>
          </cell>
          <cell r="G811" t="str">
            <v>NO</v>
          </cell>
        </row>
        <row r="812">
          <cell r="B812" t="str">
            <v>0932-0113</v>
          </cell>
          <cell r="C812">
            <v>2.0670000000000002</v>
          </cell>
          <cell r="D812" t="str">
            <v>Q2</v>
          </cell>
          <cell r="E812" t="str">
            <v>PARASITOLOGY - SCIE</v>
          </cell>
          <cell r="F812" t="str">
            <v>16/36</v>
          </cell>
          <cell r="G812" t="str">
            <v>NO</v>
          </cell>
        </row>
        <row r="813">
          <cell r="B813" t="str">
            <v>1353-8020</v>
          </cell>
          <cell r="C813">
            <v>4.3600000000000003</v>
          </cell>
          <cell r="D813" t="str">
            <v>Q1</v>
          </cell>
          <cell r="E813" t="str">
            <v>CLINICAL NEUROLOGY -- SCIE</v>
          </cell>
          <cell r="F813" t="str">
            <v>37/199</v>
          </cell>
          <cell r="G813" t="str">
            <v>NO</v>
          </cell>
        </row>
        <row r="814">
          <cell r="B814" t="str">
            <v>1015-2008</v>
          </cell>
          <cell r="C814">
            <v>1.831</v>
          </cell>
          <cell r="D814" t="str">
            <v>Q3</v>
          </cell>
          <cell r="E814" t="str">
            <v>PATHOLOGY - SCIE;</v>
          </cell>
          <cell r="F814" t="str">
            <v>43/76</v>
          </cell>
          <cell r="G814" t="str">
            <v>NO</v>
          </cell>
        </row>
        <row r="815">
          <cell r="B815" t="str">
            <v>1177-889X</v>
          </cell>
          <cell r="C815">
            <v>2.097</v>
          </cell>
          <cell r="D815" t="str">
            <v>Q2</v>
          </cell>
          <cell r="E815" t="str">
            <v>MEDICINE, GENERAL &amp; INTERNAL - SCIE</v>
          </cell>
          <cell r="F815" t="str">
            <v>59/160</v>
          </cell>
          <cell r="G815" t="str">
            <v>NO</v>
          </cell>
        </row>
        <row r="816">
          <cell r="B816" t="str">
            <v>0905-6157</v>
          </cell>
          <cell r="C816">
            <v>4.6539999999999999</v>
          </cell>
          <cell r="D816" t="str">
            <v>Q1</v>
          </cell>
          <cell r="E816" t="str">
            <v>PEDIATRICS - SCIE;</v>
          </cell>
          <cell r="F816" t="str">
            <v>4/124</v>
          </cell>
          <cell r="G816" t="str">
            <v>SI</v>
          </cell>
        </row>
        <row r="817">
          <cell r="B817" t="str">
            <v>1545-5009</v>
          </cell>
          <cell r="C817">
            <v>2.4860000000000002</v>
          </cell>
          <cell r="D817" t="str">
            <v>Q1</v>
          </cell>
          <cell r="E817" t="str">
            <v>PEDIATRICS -- SCIE</v>
          </cell>
          <cell r="F817" t="str">
            <v>29/125</v>
          </cell>
          <cell r="G817" t="str">
            <v>NO</v>
          </cell>
        </row>
        <row r="818">
          <cell r="B818" t="str">
            <v>0736-8046</v>
          </cell>
          <cell r="C818">
            <v>1.1779999999999999</v>
          </cell>
          <cell r="D818" t="str">
            <v>Q3</v>
          </cell>
          <cell r="E818" t="str">
            <v>PEDIATRICS - SCIE;</v>
          </cell>
          <cell r="F818" t="str">
            <v>90/124</v>
          </cell>
          <cell r="G818" t="str">
            <v>NO</v>
          </cell>
        </row>
        <row r="819">
          <cell r="B819" t="str">
            <v>0888-0018</v>
          </cell>
          <cell r="C819">
            <v>1.0409999999999999</v>
          </cell>
          <cell r="D819" t="str">
            <v>Q4</v>
          </cell>
          <cell r="E819" t="str">
            <v>PEDIATRICS - SCIE;</v>
          </cell>
          <cell r="F819" t="str">
            <v>103/124</v>
          </cell>
          <cell r="G819" t="str">
            <v>NO</v>
          </cell>
        </row>
        <row r="820">
          <cell r="B820" t="str">
            <v>0891-3668</v>
          </cell>
          <cell r="C820">
            <v>2.3170000000000002</v>
          </cell>
          <cell r="D820" t="str">
            <v>Q2</v>
          </cell>
          <cell r="E820" t="str">
            <v>PEDIATRICS - SCIE;</v>
          </cell>
          <cell r="F820" t="str">
            <v>39/124</v>
          </cell>
          <cell r="G820" t="str">
            <v>NO</v>
          </cell>
        </row>
        <row r="821">
          <cell r="B821" t="str">
            <v>0931-041X</v>
          </cell>
          <cell r="C821">
            <v>2.8159999999999998</v>
          </cell>
          <cell r="D821" t="str">
            <v>Q1</v>
          </cell>
          <cell r="E821" t="str">
            <v>PEDIATRICS -- SCIE</v>
          </cell>
          <cell r="F821" t="str">
            <v>19/125</v>
          </cell>
          <cell r="G821" t="str">
            <v>NO</v>
          </cell>
        </row>
        <row r="822">
          <cell r="B822" t="str">
            <v>0887-8994</v>
          </cell>
          <cell r="C822">
            <v>2.3260000000000001</v>
          </cell>
          <cell r="D822" t="str">
            <v>Q2</v>
          </cell>
          <cell r="E822" t="str">
            <v>PEDIATRICS -- SCIE</v>
          </cell>
          <cell r="F822" t="str">
            <v>37/125</v>
          </cell>
          <cell r="G822" t="str">
            <v>NO</v>
          </cell>
        </row>
        <row r="823">
          <cell r="B823" t="str">
            <v>1873-5150</v>
          </cell>
          <cell r="C823">
            <v>2.3260000000000001</v>
          </cell>
          <cell r="D823" t="str">
            <v>Q2</v>
          </cell>
          <cell r="E823" t="str">
            <v>PEDIATRICS -- SCIE</v>
          </cell>
          <cell r="F823" t="str">
            <v>37/125</v>
          </cell>
          <cell r="G823" t="str">
            <v>NO</v>
          </cell>
        </row>
        <row r="824">
          <cell r="B824" t="str">
            <v>8755-6863</v>
          </cell>
          <cell r="C824">
            <v>2.8010000000000002</v>
          </cell>
          <cell r="D824" t="str">
            <v>Q1</v>
          </cell>
          <cell r="E824" t="str">
            <v>PEDIATRICS - SCIE;</v>
          </cell>
          <cell r="F824" t="str">
            <v>20/125</v>
          </cell>
          <cell r="G824" t="str">
            <v>NO</v>
          </cell>
        </row>
        <row r="825">
          <cell r="B825" t="str">
            <v>0301-0449</v>
          </cell>
          <cell r="C825">
            <v>2.0219999999999998</v>
          </cell>
          <cell r="D825" t="str">
            <v>Q2</v>
          </cell>
          <cell r="E825" t="str">
            <v>PEDIATRICS - SCIE;</v>
          </cell>
          <cell r="F825" t="str">
            <v>55/124</v>
          </cell>
          <cell r="G825" t="str">
            <v>NO</v>
          </cell>
        </row>
        <row r="826">
          <cell r="B826" t="str">
            <v>0031-3998</v>
          </cell>
          <cell r="C826">
            <v>2.88</v>
          </cell>
          <cell r="D826" t="str">
            <v>Q1</v>
          </cell>
          <cell r="E826" t="str">
            <v>PEDIATRICS - SCIE</v>
          </cell>
          <cell r="F826" t="str">
            <v>18/124</v>
          </cell>
          <cell r="G826" t="str">
            <v>NO</v>
          </cell>
        </row>
        <row r="827">
          <cell r="B827" t="str">
            <v>0179-0358</v>
          </cell>
          <cell r="C827">
            <v>1.397</v>
          </cell>
          <cell r="D827" t="str">
            <v>Q3</v>
          </cell>
          <cell r="E827" t="str">
            <v>SURGERY - SCIE;</v>
          </cell>
          <cell r="F827" t="str">
            <v>137/203</v>
          </cell>
          <cell r="G827" t="str">
            <v>NO</v>
          </cell>
        </row>
        <row r="828">
          <cell r="B828" t="str">
            <v>1397-3142</v>
          </cell>
          <cell r="C828">
            <v>1.3260000000000001</v>
          </cell>
          <cell r="D828" t="str">
            <v>Q3</v>
          </cell>
          <cell r="E828" t="str">
            <v>PEDIATRICS - SCIE;</v>
          </cell>
          <cell r="F828" t="str">
            <v>82/125</v>
          </cell>
          <cell r="G828" t="str">
            <v>NO</v>
          </cell>
        </row>
        <row r="829">
          <cell r="B829" t="str">
            <v>0031-4005</v>
          </cell>
          <cell r="C829">
            <v>5.4009999999999998</v>
          </cell>
          <cell r="D829" t="str">
            <v>Q1</v>
          </cell>
          <cell r="E829" t="str">
            <v>PEDIATRICS - SCIE</v>
          </cell>
          <cell r="F829" t="str">
            <v>3/124</v>
          </cell>
          <cell r="G829" t="str">
            <v>SI</v>
          </cell>
        </row>
        <row r="830">
          <cell r="B830" t="str">
            <v>2167-8359</v>
          </cell>
          <cell r="C830">
            <v>2.3530000000000002</v>
          </cell>
          <cell r="D830" t="str">
            <v>Q2</v>
          </cell>
          <cell r="E830" t="str">
            <v>MULTIDISCIPLINARY SCIENCES - SCIE</v>
          </cell>
          <cell r="F830" t="str">
            <v>27/69</v>
          </cell>
          <cell r="G830" t="str">
            <v>NO</v>
          </cell>
        </row>
        <row r="831">
          <cell r="B831" t="str">
            <v>0031-5125</v>
          </cell>
          <cell r="C831">
            <v>1.0489999999999999</v>
          </cell>
          <cell r="D831" t="str">
            <v>Q4</v>
          </cell>
          <cell r="E831" t="str">
            <v>PSYCHOLOGY, EXPERIMENTAL - SSCI</v>
          </cell>
          <cell r="F831" t="str">
            <v>83/88</v>
          </cell>
          <cell r="G831" t="str">
            <v>NO</v>
          </cell>
        </row>
        <row r="832">
          <cell r="B832" t="str">
            <v>1053-8569</v>
          </cell>
          <cell r="C832">
            <v>2.87</v>
          </cell>
          <cell r="D832" t="str">
            <v>Q1</v>
          </cell>
          <cell r="E832" t="str">
            <v>PUBLIC, ENVIRONMENTAL &amp; OCCUPATIONAL HEALTH - SCIE;</v>
          </cell>
          <cell r="F832" t="str">
            <v>46/185</v>
          </cell>
          <cell r="G832" t="str">
            <v>NO</v>
          </cell>
        </row>
        <row r="833">
          <cell r="B833" t="str">
            <v>1462-2416</v>
          </cell>
          <cell r="C833">
            <v>2.2650000000000001</v>
          </cell>
          <cell r="D833" t="str">
            <v>Q3</v>
          </cell>
          <cell r="E833" t="str">
            <v>PHARMACOLOGY &amp; PHARMACY - SCIE</v>
          </cell>
          <cell r="F833" t="str">
            <v>161/267</v>
          </cell>
          <cell r="G833" t="str">
            <v>NO</v>
          </cell>
        </row>
        <row r="834">
          <cell r="B834" t="str">
            <v>1470-269X</v>
          </cell>
          <cell r="C834">
            <v>3.5030000000000001</v>
          </cell>
          <cell r="D834" t="str">
            <v>Q2</v>
          </cell>
          <cell r="E834" t="str">
            <v>PHARMACOLOGY &amp; PHARMACY - SCIE;</v>
          </cell>
          <cell r="F834" t="str">
            <v>73/267</v>
          </cell>
          <cell r="G834" t="str">
            <v>NO</v>
          </cell>
        </row>
        <row r="835">
          <cell r="B835" t="str">
            <v>1043-6618</v>
          </cell>
          <cell r="C835">
            <v>5.5739999999999998</v>
          </cell>
          <cell r="D835" t="str">
            <v>Q1</v>
          </cell>
          <cell r="E835" t="str">
            <v>PHARMACOLOGY &amp; PHARMACY - SCIE</v>
          </cell>
          <cell r="F835" t="str">
            <v>18/267</v>
          </cell>
          <cell r="G835" t="str">
            <v>SI</v>
          </cell>
        </row>
        <row r="836">
          <cell r="B836" t="str">
            <v>0031-6997</v>
          </cell>
          <cell r="C836">
            <v>18.84</v>
          </cell>
          <cell r="D836" t="str">
            <v>Q1</v>
          </cell>
          <cell r="E836" t="str">
            <v>PHARMACOLOGY &amp; PHARMACY - SCIE</v>
          </cell>
          <cell r="F836" t="str">
            <v>2/267</v>
          </cell>
          <cell r="G836" t="str">
            <v>SI</v>
          </cell>
        </row>
        <row r="837">
          <cell r="B837" t="str">
            <v>0031-8655</v>
          </cell>
          <cell r="C837">
            <v>2.3380000000000001</v>
          </cell>
          <cell r="D837" t="str">
            <v>Q3</v>
          </cell>
          <cell r="E837" t="str">
            <v>BIOCHEMISTRY &amp; MOLECULAR BIOLOGY - SCIE;</v>
          </cell>
          <cell r="F837" t="str">
            <v>194/298</v>
          </cell>
          <cell r="G837" t="str">
            <v>NO</v>
          </cell>
        </row>
        <row r="838">
          <cell r="B838" t="str">
            <v>1466-853X</v>
          </cell>
          <cell r="C838">
            <v>2</v>
          </cell>
          <cell r="D838" t="str">
            <v>Q2</v>
          </cell>
          <cell r="E838" t="str">
            <v>REHABILITATION - SCIE;</v>
          </cell>
          <cell r="F838" t="str">
            <v>21 DE 65</v>
          </cell>
          <cell r="G838" t="str">
            <v>NO</v>
          </cell>
        </row>
        <row r="839">
          <cell r="B839" t="str">
            <v>0031-9384</v>
          </cell>
          <cell r="C839">
            <v>2.6349999999999998</v>
          </cell>
          <cell r="D839" t="str">
            <v>Q2</v>
          </cell>
          <cell r="E839" t="str">
            <v>BEHAVIORAL SCIENCES -- SCIE</v>
          </cell>
          <cell r="F839" t="str">
            <v>21/53</v>
          </cell>
          <cell r="G839" t="str">
            <v>NO</v>
          </cell>
        </row>
        <row r="840">
          <cell r="B840" t="str">
            <v>0959-3985</v>
          </cell>
          <cell r="C840">
            <v>1.58</v>
          </cell>
          <cell r="D840" t="str">
            <v>Q1</v>
          </cell>
          <cell r="E840" t="str">
            <v>REHABILITATION - SCIE</v>
          </cell>
          <cell r="F840" t="str">
            <v>49/65</v>
          </cell>
          <cell r="G840" t="str">
            <v>NO</v>
          </cell>
        </row>
        <row r="841">
          <cell r="B841" t="str">
            <v>1532-5040</v>
          </cell>
          <cell r="C841">
            <v>1.1579999999999999</v>
          </cell>
          <cell r="D841" t="str">
            <v>Q4</v>
          </cell>
          <cell r="E841" t="str">
            <v>REHABILITATION - SCIE</v>
          </cell>
          <cell r="F841" t="str">
            <v>49/65</v>
          </cell>
          <cell r="G841" t="str">
            <v>NO</v>
          </cell>
        </row>
        <row r="842">
          <cell r="B842" t="str">
            <v>1553-7404</v>
          </cell>
          <cell r="C842">
            <v>5.2240000000000002</v>
          </cell>
          <cell r="D842" t="str">
            <v>Q1</v>
          </cell>
          <cell r="E842" t="str">
            <v>GENETICS &amp; HEREDITY - SCIE</v>
          </cell>
          <cell r="F842" t="str">
            <v>23/174</v>
          </cell>
          <cell r="G842" t="str">
            <v>NO</v>
          </cell>
        </row>
        <row r="843">
          <cell r="B843" t="str">
            <v>1549-1676</v>
          </cell>
          <cell r="C843">
            <v>11.048</v>
          </cell>
          <cell r="D843" t="str">
            <v>Q1</v>
          </cell>
          <cell r="E843" t="str">
            <v>MEDICINE, GENERAL &amp; INTERNAL - SCIE</v>
          </cell>
          <cell r="F843" t="str">
            <v>8/160</v>
          </cell>
          <cell r="G843" t="str">
            <v>SI</v>
          </cell>
        </row>
        <row r="844">
          <cell r="B844" t="str">
            <v>1935-2735</v>
          </cell>
          <cell r="C844">
            <v>4.4870000000000001</v>
          </cell>
          <cell r="D844" t="str">
            <v>Q1</v>
          </cell>
          <cell r="E844" t="str">
            <v>PARASITOLOGY - SCIE;</v>
          </cell>
          <cell r="F844" t="str">
            <v>1 DE 21</v>
          </cell>
          <cell r="G844" t="str">
            <v>SI</v>
          </cell>
        </row>
        <row r="845">
          <cell r="B845" t="str">
            <v>1932-6203</v>
          </cell>
          <cell r="C845">
            <v>2.7759999999999998</v>
          </cell>
          <cell r="D845" t="str">
            <v>Q2</v>
          </cell>
          <cell r="E845" t="str">
            <v>MULTIDISCIPLINARY SCIENCES - SCIE</v>
          </cell>
          <cell r="F845" t="str">
            <v>24/69</v>
          </cell>
          <cell r="G845" t="str">
            <v>NO</v>
          </cell>
        </row>
        <row r="846">
          <cell r="B846" t="str">
            <v>1934-1482</v>
          </cell>
          <cell r="C846">
            <v>1.9019999999999999</v>
          </cell>
          <cell r="D846" t="str">
            <v>Q2</v>
          </cell>
          <cell r="E846" t="str">
            <v>REHABILITATION - SCIE;</v>
          </cell>
          <cell r="F846" t="str">
            <v>25/65</v>
          </cell>
          <cell r="G846" t="str">
            <v>NO</v>
          </cell>
        </row>
        <row r="847">
          <cell r="B847" t="str">
            <v>0032-5481</v>
          </cell>
          <cell r="C847">
            <v>2.2370000000000001</v>
          </cell>
          <cell r="D847" t="str">
            <v>Q2</v>
          </cell>
          <cell r="E847" t="str">
            <v>MEDICINE, GENERAL &amp; INTERNAL - SCIE</v>
          </cell>
          <cell r="F847" t="str">
            <v>55/160</v>
          </cell>
          <cell r="G847" t="str">
            <v>NO</v>
          </cell>
        </row>
        <row r="848">
          <cell r="B848" t="str">
            <v>1064-3745</v>
          </cell>
          <cell r="C848" t="str">
            <v>NO TIENE</v>
          </cell>
          <cell r="D848" t="str">
            <v>NO TIENE</v>
          </cell>
          <cell r="E848" t="str">
            <v>NO TIENE</v>
          </cell>
          <cell r="F848" t="str">
            <v>NO TIENE</v>
          </cell>
          <cell r="G848" t="str">
            <v>NO</v>
          </cell>
        </row>
        <row r="849">
          <cell r="B849" t="str">
            <v>2210-7789</v>
          </cell>
          <cell r="C849">
            <v>1.992</v>
          </cell>
          <cell r="D849" t="str">
            <v>Q3</v>
          </cell>
          <cell r="E849" t="str">
            <v>OBSTETRICS &amp; GYNECOLOGY -- SCIE</v>
          </cell>
          <cell r="F849" t="str">
            <v>47/83</v>
          </cell>
          <cell r="G849" t="str">
            <v>NO</v>
          </cell>
        </row>
        <row r="850">
          <cell r="B850" t="str">
            <v>0027-8424</v>
          </cell>
          <cell r="C850">
            <v>9.58</v>
          </cell>
          <cell r="D850" t="str">
            <v>Q1</v>
          </cell>
          <cell r="E850" t="str">
            <v>MULTIDISCIPLINARY SCIENCES - SCIE</v>
          </cell>
          <cell r="F850" t="str">
            <v>7 DE 69</v>
          </cell>
          <cell r="G850" t="str">
            <v>NO</v>
          </cell>
        </row>
        <row r="851">
          <cell r="B851" t="str">
            <v>1873-1740</v>
          </cell>
          <cell r="C851">
            <v>6.1619999999999999</v>
          </cell>
          <cell r="D851" t="str">
            <v>Q1</v>
          </cell>
          <cell r="E851" t="str">
            <v>CARDIAC &amp; CARDIOVASCULAR SYSTEMS -- SCIE</v>
          </cell>
          <cell r="F851" t="str">
            <v>16/136</v>
          </cell>
          <cell r="G851" t="str">
            <v>NO</v>
          </cell>
        </row>
        <row r="852">
          <cell r="B852" t="str">
            <v>1526-9248</v>
          </cell>
          <cell r="C852">
            <v>0.95799999999999996</v>
          </cell>
          <cell r="D852" t="str">
            <v>Q4</v>
          </cell>
          <cell r="E852" t="str">
            <v>SURGERY - SCIE;</v>
          </cell>
          <cell r="F852" t="str">
            <v>170/203</v>
          </cell>
          <cell r="G852" t="str">
            <v>NO</v>
          </cell>
        </row>
        <row r="853">
          <cell r="B853" t="str">
            <v>1346-3500</v>
          </cell>
          <cell r="C853">
            <v>1.518</v>
          </cell>
          <cell r="D853" t="str">
            <v>Q3</v>
          </cell>
          <cell r="E853" t="str">
            <v>PSYCHIATRY -- SCIE</v>
          </cell>
          <cell r="F853" t="str">
            <v>107/146</v>
          </cell>
          <cell r="G853" t="str">
            <v>NO</v>
          </cell>
        </row>
        <row r="854">
          <cell r="B854" t="str">
            <v>0887-0446</v>
          </cell>
          <cell r="C854">
            <v>2.4009999999999998</v>
          </cell>
          <cell r="D854" t="str">
            <v>Q1</v>
          </cell>
          <cell r="E854" t="str">
            <v>PSYCHOLOGY, MULTIDISCIPLINARY -- SSCI</v>
          </cell>
          <cell r="F854" t="str">
            <v>33/137</v>
          </cell>
          <cell r="G854" t="str">
            <v>NO</v>
          </cell>
        </row>
        <row r="855">
          <cell r="B855" t="str">
            <v>1368-9800</v>
          </cell>
          <cell r="C855">
            <v>2.5259999999999998</v>
          </cell>
          <cell r="D855" t="str">
            <v>Q2</v>
          </cell>
          <cell r="E855" t="str">
            <v>PUBLIC, ENVIRONMENTAL &amp; OCCUPATIONAL HEALTH -- SCIENUTRITION &amp; DIETETICS -- SCIE</v>
          </cell>
          <cell r="F855" t="str">
            <v>63/186</v>
          </cell>
          <cell r="G855" t="str">
            <v>NO</v>
          </cell>
        </row>
        <row r="856">
          <cell r="B856" t="str">
            <v>1094-5539</v>
          </cell>
          <cell r="C856">
            <v>2.669</v>
          </cell>
          <cell r="D856" t="str">
            <v>Q1</v>
          </cell>
          <cell r="E856" t="str">
            <v>PHARMACOLOGY &amp; PHARMACY - SCIE;</v>
          </cell>
          <cell r="F856" t="str">
            <v>128/267</v>
          </cell>
          <cell r="G856" t="str">
            <v>NO</v>
          </cell>
        </row>
        <row r="857">
          <cell r="B857" t="str">
            <v>0962-9343</v>
          </cell>
          <cell r="C857">
            <v>2.488</v>
          </cell>
          <cell r="D857" t="str">
            <v>Q2</v>
          </cell>
          <cell r="E857" t="str">
            <v>HEALTH CARE SCIENCES &amp; SERVICES - SCIE;</v>
          </cell>
          <cell r="F857" t="str">
            <v>37/98</v>
          </cell>
          <cell r="G857" t="str">
            <v>NO</v>
          </cell>
        </row>
        <row r="858">
          <cell r="B858" t="str">
            <v>0033-8338</v>
          </cell>
          <cell r="C858" t="str">
            <v>NO TIENE</v>
          </cell>
          <cell r="D858" t="str">
            <v>NO TIENE</v>
          </cell>
          <cell r="E858" t="str">
            <v>NO TIENE</v>
          </cell>
          <cell r="F858" t="str">
            <v>NO TIENE</v>
          </cell>
          <cell r="G858" t="str">
            <v>NO</v>
          </cell>
        </row>
        <row r="859">
          <cell r="B859" t="str">
            <v>1578-178X</v>
          </cell>
          <cell r="C859" t="str">
            <v>NO TIENE</v>
          </cell>
          <cell r="D859" t="str">
            <v>NO TIENE</v>
          </cell>
          <cell r="E859" t="str">
            <v>NO TIENE</v>
          </cell>
          <cell r="F859" t="str">
            <v>NO TIENE</v>
          </cell>
          <cell r="G859" t="str">
            <v>NO</v>
          </cell>
        </row>
        <row r="860">
          <cell r="B860" t="str">
            <v>2036-3605</v>
          </cell>
          <cell r="C860" t="str">
            <v>NO TIENE</v>
          </cell>
          <cell r="D860" t="str">
            <v>NO TIENE</v>
          </cell>
          <cell r="E860" t="str">
            <v>NO TIENE</v>
          </cell>
          <cell r="F860" t="str">
            <v>NO TIENE</v>
          </cell>
          <cell r="G860" t="str">
            <v>NO</v>
          </cell>
        </row>
        <row r="861">
          <cell r="B861" t="str">
            <v>2213-2317</v>
          </cell>
          <cell r="C861">
            <v>7.7930000000000001</v>
          </cell>
          <cell r="D861" t="str">
            <v>Q1</v>
          </cell>
          <cell r="E861" t="str">
            <v>BIOCHEMISTRY &amp; MOLECULAR BIOLOGY - SCIE</v>
          </cell>
          <cell r="F861" t="str">
            <v>28/298</v>
          </cell>
          <cell r="G861" t="str">
            <v>SI</v>
          </cell>
        </row>
        <row r="862">
          <cell r="B862" t="str">
            <v>0273-2300</v>
          </cell>
          <cell r="C862">
            <v>2.996</v>
          </cell>
          <cell r="D862" t="str">
            <v>Q1</v>
          </cell>
          <cell r="E862" t="str">
            <v>MEDICINE, LEGAL - SCIE;</v>
          </cell>
          <cell r="F862" t="str">
            <v>2 DE 17</v>
          </cell>
          <cell r="G862" t="str">
            <v>NO</v>
          </cell>
        </row>
        <row r="863">
          <cell r="B863" t="str">
            <v>1507-1367</v>
          </cell>
          <cell r="C863" t="str">
            <v>NO TIENE</v>
          </cell>
          <cell r="D863" t="str">
            <v>NO TIENE</v>
          </cell>
          <cell r="E863" t="str">
            <v>NO TIENE</v>
          </cell>
          <cell r="F863" t="str">
            <v>NO TIENE</v>
          </cell>
          <cell r="G863" t="str">
            <v>NO</v>
          </cell>
        </row>
        <row r="864">
          <cell r="B864" t="str">
            <v>1472-6483</v>
          </cell>
          <cell r="C864">
            <v>2.93</v>
          </cell>
          <cell r="D864" t="str">
            <v>Q1</v>
          </cell>
          <cell r="E864" t="str">
            <v>OBSTETRICS &amp; GYNECOLOGY -- SCIE</v>
          </cell>
          <cell r="F864" t="str">
            <v>13/83</v>
          </cell>
          <cell r="G864" t="str">
            <v>NO</v>
          </cell>
        </row>
        <row r="865">
          <cell r="B865" t="str">
            <v>1933-7191</v>
          </cell>
          <cell r="C865">
            <v>2.5590000000000002</v>
          </cell>
          <cell r="D865" t="str">
            <v>Q2</v>
          </cell>
          <cell r="E865" t="str">
            <v>OBSTETRICS &amp; GYNECOLOGY - SCIE;</v>
          </cell>
          <cell r="F865" t="str">
            <v>24/83</v>
          </cell>
          <cell r="G865" t="str">
            <v>NO</v>
          </cell>
        </row>
        <row r="866">
          <cell r="B866" t="str">
            <v>0025-7931</v>
          </cell>
          <cell r="C866">
            <v>2.9350000000000001</v>
          </cell>
          <cell r="D866" t="str">
            <v>Q2</v>
          </cell>
          <cell r="E866" t="str">
            <v>RESPIRATORY SYSTEM - SCIE</v>
          </cell>
          <cell r="F866" t="str">
            <v>26/63</v>
          </cell>
          <cell r="G866" t="str">
            <v>NO</v>
          </cell>
        </row>
        <row r="867">
          <cell r="B867" t="str">
            <v>0954-6111</v>
          </cell>
          <cell r="C867">
            <v>3.2370000000000001</v>
          </cell>
          <cell r="D867" t="str">
            <v>Q2</v>
          </cell>
          <cell r="E867" t="str">
            <v>CARDIAC &amp; CARDIOVASCULAR SYSTEMS - SCIE;</v>
          </cell>
          <cell r="F867" t="str">
            <v>24/63</v>
          </cell>
          <cell r="G867" t="str">
            <v>NO</v>
          </cell>
        </row>
        <row r="868">
          <cell r="B868" t="str">
            <v>1465-993X</v>
          </cell>
          <cell r="C868">
            <v>3.8290000000000002</v>
          </cell>
          <cell r="D868" t="str">
            <v>Q2</v>
          </cell>
          <cell r="E868" t="str">
            <v>RESPIRATORY SYSTEM - SCIE</v>
          </cell>
          <cell r="F868" t="str">
            <v>20/63</v>
          </cell>
          <cell r="G868" t="str">
            <v>NO</v>
          </cell>
        </row>
        <row r="869">
          <cell r="B869" t="str">
            <v>1323-7799</v>
          </cell>
          <cell r="C869">
            <v>4.7560000000000002</v>
          </cell>
          <cell r="D869" t="str">
            <v>Q1</v>
          </cell>
          <cell r="E869" t="str">
            <v>RESPIRATORY SYSTEM - SCIE</v>
          </cell>
          <cell r="F869" t="str">
            <v>11 DE 76</v>
          </cell>
          <cell r="G869" t="str">
            <v>NO</v>
          </cell>
        </row>
        <row r="870">
          <cell r="B870" t="str">
            <v>0300-9572</v>
          </cell>
          <cell r="C870">
            <v>4.5720000000000001</v>
          </cell>
          <cell r="D870" t="str">
            <v>Q1</v>
          </cell>
          <cell r="E870" t="str">
            <v>EMERGENCY MEDICINE - SCIE;</v>
          </cell>
          <cell r="F870" t="str">
            <v>2 DE 29</v>
          </cell>
          <cell r="G870" t="str">
            <v>SI</v>
          </cell>
        </row>
        <row r="871">
          <cell r="B871" t="str">
            <v>1699-258X</v>
          </cell>
          <cell r="C871" t="str">
            <v>NO TIENE</v>
          </cell>
          <cell r="D871" t="str">
            <v>NO TIENE</v>
          </cell>
          <cell r="E871" t="str">
            <v>NO TIENE</v>
          </cell>
          <cell r="F871" t="str">
            <v>NO TIENE</v>
          </cell>
          <cell r="G871" t="str">
            <v>NO</v>
          </cell>
        </row>
        <row r="872">
          <cell r="B872" t="str">
            <v>1885-1398</v>
          </cell>
          <cell r="C872" t="str">
            <v>NO TIENE</v>
          </cell>
          <cell r="D872" t="str">
            <v>NO TIENE</v>
          </cell>
          <cell r="E872" t="str">
            <v>NO TIENE</v>
          </cell>
          <cell r="F872" t="str">
            <v>NO TIENE</v>
          </cell>
          <cell r="G872" t="str">
            <v>NO</v>
          </cell>
        </row>
        <row r="873">
          <cell r="B873" t="str">
            <v>0210-0010</v>
          </cell>
          <cell r="C873">
            <v>0.48499999999999999</v>
          </cell>
          <cell r="D873" t="str">
            <v>Q4</v>
          </cell>
          <cell r="E873" t="str">
            <v>CLINICAL NEUROLOGY - SCIE</v>
          </cell>
          <cell r="F873" t="str">
            <v>195/199</v>
          </cell>
          <cell r="G873" t="str">
            <v>NO</v>
          </cell>
        </row>
        <row r="874">
          <cell r="B874" t="str">
            <v>0002-5151</v>
          </cell>
          <cell r="C874" t="str">
            <v>NO TIENE</v>
          </cell>
          <cell r="D874" t="str">
            <v>NO TIENE</v>
          </cell>
          <cell r="E874" t="str">
            <v>NO TIENE</v>
          </cell>
          <cell r="F874" t="str">
            <v>NO TIENE</v>
          </cell>
          <cell r="G874" t="str">
            <v>NO</v>
          </cell>
        </row>
        <row r="875">
          <cell r="B875" t="str">
            <v>1517-8692</v>
          </cell>
          <cell r="C875">
            <v>0.23599999999999999</v>
          </cell>
          <cell r="D875" t="str">
            <v>Q4</v>
          </cell>
          <cell r="E875" t="str">
            <v>SPORT SCIENCES -- SCIE</v>
          </cell>
          <cell r="F875">
            <v>83783</v>
          </cell>
          <cell r="G875" t="str">
            <v>NO</v>
          </cell>
        </row>
        <row r="876">
          <cell r="B876" t="str">
            <v>0014-2565</v>
          </cell>
          <cell r="C876">
            <v>1.0429999999999999</v>
          </cell>
          <cell r="D876" t="str">
            <v>Q3</v>
          </cell>
          <cell r="E876" t="str">
            <v>MEDICINE, GENERAL &amp; INTERNAL - SCIE</v>
          </cell>
          <cell r="F876" t="str">
            <v>109/160</v>
          </cell>
          <cell r="G876" t="str">
            <v>NO</v>
          </cell>
        </row>
        <row r="877">
          <cell r="B877" t="str">
            <v>1578-1860</v>
          </cell>
          <cell r="C877">
            <v>1.0429999999999999</v>
          </cell>
          <cell r="D877" t="str">
            <v>Q3</v>
          </cell>
          <cell r="E877" t="str">
            <v>MEDICINE, GENERAL &amp; INTERNAL - SCIE</v>
          </cell>
          <cell r="F877" t="str">
            <v>109/160</v>
          </cell>
          <cell r="G877" t="str">
            <v>NO</v>
          </cell>
        </row>
        <row r="878">
          <cell r="B878" t="str">
            <v>0104-4230</v>
          </cell>
          <cell r="C878">
            <v>0.80100000000000005</v>
          </cell>
          <cell r="D878" t="str">
            <v>Q4</v>
          </cell>
          <cell r="E878" t="str">
            <v>MEDICINE, GENERAL &amp; INTERNAL - SCIE</v>
          </cell>
          <cell r="F878" t="str">
            <v>130/160</v>
          </cell>
          <cell r="G878" t="str">
            <v>NO</v>
          </cell>
        </row>
        <row r="879">
          <cell r="B879" t="str">
            <v>1806-9282</v>
          </cell>
          <cell r="C879">
            <v>0.80100000000000005</v>
          </cell>
          <cell r="D879" t="str">
            <v>Q4</v>
          </cell>
          <cell r="E879" t="str">
            <v>MEDICINE, GENERAL &amp; INTERNAL -- SCIE</v>
          </cell>
          <cell r="F879" t="str">
            <v>130/160</v>
          </cell>
          <cell r="G879" t="str">
            <v>NO</v>
          </cell>
        </row>
        <row r="880">
          <cell r="B880" t="str">
            <v>1130-5142</v>
          </cell>
          <cell r="C880" t="str">
            <v>NO TIENE</v>
          </cell>
          <cell r="D880" t="str">
            <v>NO TIENE</v>
          </cell>
          <cell r="E880" t="str">
            <v>NO TIENE</v>
          </cell>
          <cell r="F880" t="str">
            <v>NO TIENE</v>
          </cell>
          <cell r="G880" t="str">
            <v>NO</v>
          </cell>
        </row>
        <row r="881">
          <cell r="B881" t="str">
            <v>1888-9891</v>
          </cell>
          <cell r="C881">
            <v>2.927</v>
          </cell>
          <cell r="D881" t="str">
            <v>Q2</v>
          </cell>
          <cell r="E881" t="str">
            <v>PSYCHIATRY - SCIE</v>
          </cell>
          <cell r="F881" t="str">
            <v>62/146</v>
          </cell>
          <cell r="G881" t="str">
            <v>NO</v>
          </cell>
        </row>
        <row r="882">
          <cell r="B882" t="str">
            <v>1989-4600</v>
          </cell>
          <cell r="C882">
            <v>2.927</v>
          </cell>
          <cell r="D882" t="str">
            <v>Q2</v>
          </cell>
          <cell r="E882" t="str">
            <v>PSYCHIATRY - SCIE</v>
          </cell>
          <cell r="F882" t="str">
            <v>62/146</v>
          </cell>
          <cell r="G882" t="str">
            <v>NO</v>
          </cell>
        </row>
        <row r="883">
          <cell r="B883" t="str">
            <v>0034-9356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0300-8932</v>
          </cell>
          <cell r="C884">
            <v>5.1260000000000003</v>
          </cell>
          <cell r="D884" t="str">
            <v>Q1</v>
          </cell>
          <cell r="E884" t="str">
            <v>CARDIAC &amp; CARDIOVASCULAR SYSTEMS - SCIE</v>
          </cell>
          <cell r="F884" t="str">
            <v>27/136</v>
          </cell>
          <cell r="G884" t="str">
            <v>NO</v>
          </cell>
        </row>
        <row r="885">
          <cell r="B885" t="str">
            <v>1885-5857</v>
          </cell>
          <cell r="C885" t="str">
            <v>NO TIENE</v>
          </cell>
          <cell r="D885" t="str">
            <v>NO TIENE</v>
          </cell>
          <cell r="E885" t="str">
            <v>NO TIENE</v>
          </cell>
          <cell r="F885" t="str">
            <v>NO TIENE</v>
          </cell>
          <cell r="G885" t="str">
            <v>NO</v>
          </cell>
        </row>
        <row r="886">
          <cell r="B886" t="str">
            <v>1988-8856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2340-5104</v>
          </cell>
          <cell r="C887" t="str">
            <v>NO TIENE</v>
          </cell>
          <cell r="D887" t="str">
            <v>NO TIENE</v>
          </cell>
          <cell r="E887" t="str">
            <v>NO TIENE</v>
          </cell>
          <cell r="F887" t="str">
            <v>NO TIENE</v>
          </cell>
          <cell r="G887" t="str">
            <v>NO</v>
          </cell>
        </row>
        <row r="888">
          <cell r="B888" t="str">
            <v>1130-0108</v>
          </cell>
          <cell r="C888">
            <v>1.8580000000000001</v>
          </cell>
          <cell r="D888" t="str">
            <v>Q4</v>
          </cell>
          <cell r="E888" t="str">
            <v>GASTROENTEROLOGY &amp; HEPATOLOGY - SCIE</v>
          </cell>
          <cell r="F888" t="str">
            <v>70/84</v>
          </cell>
          <cell r="G888" t="str">
            <v>NO</v>
          </cell>
        </row>
        <row r="889">
          <cell r="B889" t="str">
            <v>1578-1747</v>
          </cell>
          <cell r="C889" t="str">
            <v>NO TIENE</v>
          </cell>
          <cell r="D889" t="str">
            <v>NO TIENE</v>
          </cell>
          <cell r="E889" t="str">
            <v>NO TIENE</v>
          </cell>
          <cell r="F889" t="str">
            <v>NO TIENE</v>
          </cell>
          <cell r="G889" t="str">
            <v>NO</v>
          </cell>
        </row>
        <row r="890">
          <cell r="B890" t="str">
            <v>1988-561X</v>
          </cell>
          <cell r="C890" t="str">
            <v>NO TIENE</v>
          </cell>
          <cell r="D890" t="str">
            <v>NO TIENE</v>
          </cell>
          <cell r="E890" t="str">
            <v>NO TIENE</v>
          </cell>
          <cell r="F890" t="str">
            <v>NO TIENE</v>
          </cell>
          <cell r="G890" t="str">
            <v>NO</v>
          </cell>
        </row>
        <row r="891">
          <cell r="B891" t="str">
            <v>0214-3429</v>
          </cell>
          <cell r="C891">
            <v>0.76</v>
          </cell>
          <cell r="D891" t="str">
            <v>Q4</v>
          </cell>
          <cell r="E891" t="str">
            <v>PHARMACOLOGY &amp; PHARMACY - SCIE;</v>
          </cell>
          <cell r="F891" t="str">
            <v>248/267</v>
          </cell>
          <cell r="G891" t="str">
            <v>NO</v>
          </cell>
        </row>
        <row r="892">
          <cell r="B892" t="str">
            <v>1135-5727</v>
          </cell>
          <cell r="C892">
            <v>0.63500000000000001</v>
          </cell>
          <cell r="D892" t="str">
            <v>Q4</v>
          </cell>
          <cell r="E892" t="str">
            <v>PUBLIC, ENVIRONMENTAL &amp; OCCUPATIONAL HEALTH - SSCI</v>
          </cell>
          <cell r="F892" t="str">
            <v>154/162</v>
          </cell>
          <cell r="G892" t="str">
            <v>NO</v>
          </cell>
        </row>
        <row r="893">
          <cell r="B893" t="str">
            <v>2173-9110</v>
          </cell>
          <cell r="C893">
            <v>0.63500000000000001</v>
          </cell>
          <cell r="D893" t="str">
            <v>Q4</v>
          </cell>
          <cell r="E893" t="str">
            <v>PUBLIC, ENVIRONMENTAL &amp; OCCUPATIONAL HEALTH - SSCI</v>
          </cell>
          <cell r="F893" t="str">
            <v>154/162</v>
          </cell>
          <cell r="G893" t="str">
            <v>NO</v>
          </cell>
        </row>
        <row r="894">
          <cell r="B894" t="str">
            <v>1130-1406</v>
          </cell>
          <cell r="C894">
            <v>1.597</v>
          </cell>
          <cell r="D894" t="str">
            <v>Q4</v>
          </cell>
          <cell r="E894" t="str">
            <v>MYCOLOGY - SCIE</v>
          </cell>
          <cell r="F894" t="str">
            <v>22/29</v>
          </cell>
          <cell r="G894" t="str">
            <v>NO</v>
          </cell>
        </row>
        <row r="895">
          <cell r="B895" t="str">
            <v>0870-2551</v>
          </cell>
          <cell r="C895">
            <v>0.78500000000000003</v>
          </cell>
          <cell r="D895" t="str">
            <v>Q4</v>
          </cell>
          <cell r="E895" t="str">
            <v>CARDIAC &amp; CARDIOVASCULAR SYSTEMS - SCIE</v>
          </cell>
          <cell r="F895" t="str">
            <v>130/136</v>
          </cell>
          <cell r="G895" t="str">
            <v>NO</v>
          </cell>
        </row>
        <row r="896">
          <cell r="B896" t="str">
            <v>1462-0324</v>
          </cell>
          <cell r="C896">
            <v>5.149</v>
          </cell>
          <cell r="D896" t="str">
            <v>Q1</v>
          </cell>
          <cell r="E896" t="str">
            <v>RHEUMATOLOGY -- SCIE</v>
          </cell>
          <cell r="F896" t="str">
            <v>4 DE 31</v>
          </cell>
          <cell r="G896" t="str">
            <v>NO</v>
          </cell>
        </row>
        <row r="897">
          <cell r="B897" t="str">
            <v>2198-6576</v>
          </cell>
          <cell r="C897" t="str">
            <v>NO TIENE</v>
          </cell>
          <cell r="D897" t="str">
            <v>NO TIENE</v>
          </cell>
          <cell r="E897" t="str">
            <v>NO TIENE</v>
          </cell>
          <cell r="F897" t="str">
            <v>NO TIENE</v>
          </cell>
          <cell r="G897" t="str">
            <v>NO</v>
          </cell>
        </row>
        <row r="898">
          <cell r="B898" t="str">
            <v>0172-8172</v>
          </cell>
          <cell r="C898">
            <v>2.2000000000000002</v>
          </cell>
          <cell r="D898" t="str">
            <v>Q3</v>
          </cell>
          <cell r="E898" t="str">
            <v>RHEUMATOLOGY - SCIE</v>
          </cell>
          <cell r="F898" t="str">
            <v>21/31</v>
          </cell>
          <cell r="G898" t="str">
            <v>NO</v>
          </cell>
        </row>
        <row r="899">
          <cell r="B899" t="str">
            <v>0300-0729</v>
          </cell>
          <cell r="C899">
            <v>3.3540000000000001</v>
          </cell>
          <cell r="D899" t="str">
            <v>Q1</v>
          </cell>
          <cell r="E899" t="str">
            <v>OTORHINOLARYNGOLOGY -- SCIE</v>
          </cell>
          <cell r="F899" t="str">
            <v>2 DE 42</v>
          </cell>
          <cell r="G899" t="str">
            <v>SI</v>
          </cell>
        </row>
        <row r="900">
          <cell r="B900" t="str">
            <v>0036-5513</v>
          </cell>
          <cell r="C900">
            <v>1.38</v>
          </cell>
          <cell r="D900" t="str">
            <v>Q4</v>
          </cell>
          <cell r="E900" t="str">
            <v>MEDICINE, RESEARCH &amp; EXPERIMENTAL -- SCIE</v>
          </cell>
          <cell r="F900" t="str">
            <v>111/136</v>
          </cell>
          <cell r="G900" t="str">
            <v>NO</v>
          </cell>
        </row>
        <row r="901">
          <cell r="B901" t="str">
            <v>0905-7188</v>
          </cell>
          <cell r="C901">
            <v>3.6309999999999998</v>
          </cell>
          <cell r="D901" t="str">
            <v>Q1</v>
          </cell>
          <cell r="E901" t="str">
            <v>SPORT SCIENCES - SCIE</v>
          </cell>
          <cell r="F901" t="str">
            <v>11 DE 83</v>
          </cell>
          <cell r="G901" t="str">
            <v>NO</v>
          </cell>
        </row>
        <row r="902">
          <cell r="B902" t="str">
            <v>0300-9742</v>
          </cell>
          <cell r="C902">
            <v>2.706</v>
          </cell>
          <cell r="D902" t="str">
            <v>Q3</v>
          </cell>
          <cell r="E902" t="str">
            <v>RHEUMATOLOGY -- SCIE</v>
          </cell>
          <cell r="F902" t="str">
            <v>18/31</v>
          </cell>
          <cell r="G902" t="str">
            <v>NO</v>
          </cell>
        </row>
        <row r="903">
          <cell r="B903" t="str">
            <v>0765-1597</v>
          </cell>
          <cell r="C903">
            <v>0.68400000000000005</v>
          </cell>
          <cell r="D903" t="str">
            <v>Q4</v>
          </cell>
          <cell r="E903" t="str">
            <v>SPORT SCIENCES -- SCIE</v>
          </cell>
          <cell r="F903" t="str">
            <v>76/83</v>
          </cell>
          <cell r="G903" t="str">
            <v>NO</v>
          </cell>
        </row>
        <row r="904">
          <cell r="B904" t="str">
            <v>2045-2322</v>
          </cell>
          <cell r="C904">
            <v>4.0110000000000001</v>
          </cell>
          <cell r="D904" t="str">
            <v>Q1</v>
          </cell>
          <cell r="E904" t="str">
            <v>MULTIDISCIPLINARY SCIENCES - SCIE</v>
          </cell>
          <cell r="F904" t="str">
            <v>15/69</v>
          </cell>
          <cell r="G904" t="str">
            <v>NO</v>
          </cell>
        </row>
        <row r="905">
          <cell r="B905" t="str">
            <v>1359-6462</v>
          </cell>
          <cell r="C905">
            <v>4.5389999999999997</v>
          </cell>
          <cell r="D905" t="str">
            <v>Q1</v>
          </cell>
          <cell r="E905" t="str">
            <v>METALLURGY &amp; METALLURGICAL ENGINEERING</v>
          </cell>
          <cell r="F905" t="str">
            <v>4 DE 76</v>
          </cell>
          <cell r="G905" t="str">
            <v>SI</v>
          </cell>
        </row>
        <row r="906">
          <cell r="B906" t="str">
            <v>1578-8865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0049-0172</v>
          </cell>
          <cell r="C907">
            <v>5.0720000000000001</v>
          </cell>
          <cell r="D907" t="str">
            <v>Q1</v>
          </cell>
          <cell r="E907" t="str">
            <v>RHEUMATOLOGY -- SCIE</v>
          </cell>
          <cell r="F907" t="str">
            <v>5 DE 31</v>
          </cell>
          <cell r="G907" t="str">
            <v>NO</v>
          </cell>
        </row>
        <row r="908">
          <cell r="B908" t="str">
            <v>1532-866X</v>
          </cell>
          <cell r="C908">
            <v>5.0720000000000001</v>
          </cell>
          <cell r="D908" t="str">
            <v>Q1</v>
          </cell>
          <cell r="E908" t="str">
            <v>RHEUMATOLOGY -- SCIE</v>
          </cell>
          <cell r="F908" t="str">
            <v>5 DE 31</v>
          </cell>
          <cell r="G908" t="str">
            <v>NO</v>
          </cell>
        </row>
        <row r="909">
          <cell r="B909" t="str">
            <v>1084-9521</v>
          </cell>
          <cell r="C909">
            <v>5.46</v>
          </cell>
          <cell r="D909" t="str">
            <v>Q1</v>
          </cell>
          <cell r="E909" t="str">
            <v>CELL BIOLOGY - SCIE;</v>
          </cell>
          <cell r="F909" t="str">
            <v>44/193</v>
          </cell>
          <cell r="G909" t="str">
            <v>NO</v>
          </cell>
        </row>
        <row r="910">
          <cell r="B910" t="str">
            <v>0093-7754</v>
          </cell>
          <cell r="C910">
            <v>3.6059999999999999</v>
          </cell>
          <cell r="D910" t="str">
            <v>Q2</v>
          </cell>
          <cell r="E910" t="str">
            <v>ONCOLOGY -- SCIE</v>
          </cell>
          <cell r="F910" t="str">
            <v>83/230</v>
          </cell>
          <cell r="G910" t="str">
            <v>NO</v>
          </cell>
        </row>
        <row r="911">
          <cell r="B911" t="str">
            <v>0094-6176</v>
          </cell>
          <cell r="C911">
            <v>3.4009999999999998</v>
          </cell>
          <cell r="D911" t="str">
            <v>Q2</v>
          </cell>
          <cell r="E911" t="str">
            <v>HEMATOLOGY -- SCIE</v>
          </cell>
          <cell r="F911" t="str">
            <v>25/73</v>
          </cell>
          <cell r="G911" t="str">
            <v>NO</v>
          </cell>
        </row>
        <row r="912">
          <cell r="B912" t="str">
            <v>1661-5425</v>
          </cell>
          <cell r="C912">
            <v>2.25</v>
          </cell>
          <cell r="D912" t="str">
            <v>Q2</v>
          </cell>
          <cell r="E912" t="str">
            <v>DEVELOPMENTAL BIOLOGY -- SCIE</v>
          </cell>
          <cell r="F912" t="str">
            <v>20/43</v>
          </cell>
          <cell r="G912" t="str">
            <v>NO</v>
          </cell>
        </row>
        <row r="913">
          <cell r="B913" t="str">
            <v>0909-752X</v>
          </cell>
          <cell r="C913">
            <v>1.657</v>
          </cell>
          <cell r="D913" t="str">
            <v>Q3</v>
          </cell>
          <cell r="E913" t="str">
            <v>DERMATOLOGY - SCIE</v>
          </cell>
          <cell r="F913" t="str">
            <v>42/66</v>
          </cell>
          <cell r="G913" t="str">
            <v>NO</v>
          </cell>
        </row>
        <row r="914">
          <cell r="B914" t="str">
            <v>1550-9109</v>
          </cell>
          <cell r="C914">
            <v>4.5709999999999997</v>
          </cell>
          <cell r="D914" t="str">
            <v>Q1</v>
          </cell>
          <cell r="E914" t="str">
            <v>NEUROSCIENCES - SCIE;</v>
          </cell>
          <cell r="F914" t="str">
            <v>58/267</v>
          </cell>
          <cell r="G914" t="str">
            <v>NO</v>
          </cell>
        </row>
        <row r="915">
          <cell r="B915" t="str">
            <v>0899-0220</v>
          </cell>
          <cell r="C915">
            <v>1.2350000000000001</v>
          </cell>
          <cell r="D915" t="str">
            <v>Q4</v>
          </cell>
          <cell r="E915" t="str">
            <v>NEUROSCIENCES - SCIE</v>
          </cell>
          <cell r="F915" t="str">
            <v>244/267</v>
          </cell>
          <cell r="G915" t="str">
            <v>NO</v>
          </cell>
        </row>
        <row r="916">
          <cell r="B916" t="str">
            <v>1138-7416</v>
          </cell>
          <cell r="C916">
            <v>0.749</v>
          </cell>
          <cell r="D916" t="str">
            <v>Q4</v>
          </cell>
          <cell r="E916" t="str">
            <v>PSYCHOLOGY - SCIE</v>
          </cell>
          <cell r="F916" t="str">
            <v>71/77</v>
          </cell>
          <cell r="G916" t="str">
            <v>NO</v>
          </cell>
        </row>
        <row r="917">
          <cell r="B917" t="str">
            <v>0362-2436</v>
          </cell>
          <cell r="C917">
            <v>2.903</v>
          </cell>
          <cell r="D917" t="str">
            <v>Q1</v>
          </cell>
          <cell r="E917" t="str">
            <v>ORTHOPEDICS - SCIE;</v>
          </cell>
          <cell r="F917" t="str">
            <v>19/76</v>
          </cell>
          <cell r="G917" t="str">
            <v>NO</v>
          </cell>
        </row>
        <row r="918">
          <cell r="B918" t="str">
            <v>2212-1358</v>
          </cell>
          <cell r="C918" t="str">
            <v>NO TIENE</v>
          </cell>
          <cell r="D918" t="str">
            <v>NO TIENE</v>
          </cell>
          <cell r="E918" t="str">
            <v>NO TIENE</v>
          </cell>
          <cell r="F918" t="str">
            <v>NO TIENE</v>
          </cell>
          <cell r="G918" t="str">
            <v>NO</v>
          </cell>
        </row>
        <row r="919">
          <cell r="B919" t="str">
            <v>2213-6711</v>
          </cell>
          <cell r="C919">
            <v>5.4989999999999997</v>
          </cell>
          <cell r="D919" t="str">
            <v>Q1</v>
          </cell>
          <cell r="E919" t="str">
            <v>CELL BIOLOGY -- SCIE</v>
          </cell>
          <cell r="F919" t="str">
            <v>43/193</v>
          </cell>
          <cell r="G919" t="str">
            <v>NO</v>
          </cell>
        </row>
        <row r="920">
          <cell r="B920" t="str">
            <v>1873-5061</v>
          </cell>
          <cell r="C920">
            <v>3.9289999999999998</v>
          </cell>
          <cell r="D920" t="str">
            <v>Q1</v>
          </cell>
          <cell r="E920" t="str">
            <v>BIOTECHNOLOGY &amp; APPLIED MICROBIOLOGY - SCIE;</v>
          </cell>
          <cell r="F920" t="str">
            <v>34/162</v>
          </cell>
          <cell r="G920" t="str">
            <v>NO</v>
          </cell>
        </row>
        <row r="921">
          <cell r="B921" t="str">
            <v>1757-6512</v>
          </cell>
          <cell r="C921">
            <v>4.6269999999999998</v>
          </cell>
          <cell r="D921" t="str">
            <v>Q1</v>
          </cell>
          <cell r="E921" t="str">
            <v>MEDICINE, RESEARCH &amp; EXPERIMENTAL - SCIE;</v>
          </cell>
          <cell r="F921" t="str">
            <v>32/136</v>
          </cell>
          <cell r="G921" t="str">
            <v>NO</v>
          </cell>
        </row>
        <row r="922">
          <cell r="B922" t="str">
            <v>1687-966X</v>
          </cell>
          <cell r="C922">
            <v>3.9020000000000001</v>
          </cell>
          <cell r="D922" t="str">
            <v>Q2</v>
          </cell>
          <cell r="E922" t="str">
            <v>CELL &amp; TISSUE ENGINEERING - SCIE</v>
          </cell>
          <cell r="F922" t="str">
            <v>10 DE 26</v>
          </cell>
          <cell r="G922" t="str">
            <v>NO</v>
          </cell>
        </row>
        <row r="923">
          <cell r="B923" t="str">
            <v>0039-2499</v>
          </cell>
          <cell r="C923">
            <v>6.0460000000000003</v>
          </cell>
          <cell r="D923" t="str">
            <v>Q1</v>
          </cell>
          <cell r="E923" t="str">
            <v>PERIPHERAL VASCULAR DISEASE - SCIE;</v>
          </cell>
          <cell r="F923" t="str">
            <v>5 DE 65</v>
          </cell>
          <cell r="G923" t="str">
            <v>SI</v>
          </cell>
        </row>
        <row r="924">
          <cell r="B924" t="str">
            <v>1943-278X</v>
          </cell>
          <cell r="C924">
            <v>3.032</v>
          </cell>
          <cell r="D924" t="str">
            <v>Q1</v>
          </cell>
          <cell r="E924" t="str">
            <v>PSYCHOLOGY, MULTIDISCIPLINARY -- SSCIPSYCHIATRY -- SSCI</v>
          </cell>
          <cell r="F924" t="str">
            <v>24/137</v>
          </cell>
          <cell r="G924" t="str">
            <v>NO</v>
          </cell>
        </row>
        <row r="925">
          <cell r="B925" t="str">
            <v>0941-4355</v>
          </cell>
          <cell r="C925">
            <v>2.754</v>
          </cell>
          <cell r="D925" t="str">
            <v>Q1</v>
          </cell>
          <cell r="E925" t="str">
            <v>REHABILITATION - SCIE;</v>
          </cell>
          <cell r="F925" t="str">
            <v>8 DE 65</v>
          </cell>
          <cell r="G925" t="str">
            <v>NO</v>
          </cell>
        </row>
        <row r="926">
          <cell r="B926" t="str">
            <v>1424-7860</v>
          </cell>
          <cell r="C926">
            <v>1.821</v>
          </cell>
          <cell r="D926" t="str">
            <v>Q2</v>
          </cell>
          <cell r="E926" t="str">
            <v>MEDICINE, GENERAL &amp; INTERNAL -- SCIE</v>
          </cell>
          <cell r="F926" t="str">
            <v>71/160</v>
          </cell>
          <cell r="G926" t="str">
            <v>NO</v>
          </cell>
        </row>
        <row r="927">
          <cell r="B927" t="str">
            <v>2046-4053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1776-2596</v>
          </cell>
          <cell r="C928">
            <v>3.6829999999999998</v>
          </cell>
          <cell r="D928" t="str">
            <v>Q2</v>
          </cell>
          <cell r="E928" t="str">
            <v>ONCOLOGY - SCIE</v>
          </cell>
          <cell r="F928" t="str">
            <v>80/229</v>
          </cell>
          <cell r="G928" t="str">
            <v>NO</v>
          </cell>
        </row>
        <row r="929">
          <cell r="B929" t="str">
            <v>0718-4808</v>
          </cell>
          <cell r="C929">
            <v>0.6</v>
          </cell>
          <cell r="D929" t="str">
            <v>Q4</v>
          </cell>
          <cell r="E929" t="str">
            <v>PSYCHOLOGY, CLINICAL -- SSCI</v>
          </cell>
          <cell r="F929" t="str">
            <v>119/130</v>
          </cell>
          <cell r="G929" t="str">
            <v>NO</v>
          </cell>
        </row>
        <row r="930">
          <cell r="B930" t="str">
            <v>1476-4954</v>
          </cell>
          <cell r="C930">
            <v>1.569</v>
          </cell>
          <cell r="D930" t="str">
            <v>Q3</v>
          </cell>
          <cell r="E930" t="str">
            <v>OBSTETRICS &amp; GYNECOLOGY - SCIE</v>
          </cell>
          <cell r="F930" t="str">
            <v>58/83</v>
          </cell>
          <cell r="G930" t="str">
            <v>NO</v>
          </cell>
        </row>
        <row r="931">
          <cell r="B931" t="str">
            <v>1549-490X</v>
          </cell>
          <cell r="C931">
            <v>5.2519999999999998</v>
          </cell>
          <cell r="D931" t="str">
            <v>Q1</v>
          </cell>
          <cell r="E931" t="str">
            <v>ONCOLOGY - SCIE</v>
          </cell>
          <cell r="F931" t="str">
            <v>46/229</v>
          </cell>
          <cell r="G931" t="str">
            <v>NO</v>
          </cell>
        </row>
        <row r="932">
          <cell r="B932" t="str">
            <v>1874-3250</v>
          </cell>
          <cell r="C932" t="str">
            <v>NO TIENE</v>
          </cell>
          <cell r="D932" t="str">
            <v>NO TIENE</v>
          </cell>
          <cell r="E932" t="str">
            <v>NO TIENE</v>
          </cell>
          <cell r="F932" t="str">
            <v>NO TIENE</v>
          </cell>
          <cell r="G932" t="str">
            <v>NO</v>
          </cell>
        </row>
        <row r="933">
          <cell r="B933" t="str">
            <v>1838-7640</v>
          </cell>
          <cell r="C933">
            <v>8.0630000000000006</v>
          </cell>
          <cell r="D933" t="str">
            <v>Q1</v>
          </cell>
          <cell r="E933" t="str">
            <v>MEDICINE, RESEARCH &amp; EXPERIMENTAL -- SCIE</v>
          </cell>
          <cell r="F933" t="str">
            <v>10/136</v>
          </cell>
          <cell r="G933" t="str">
            <v>SI</v>
          </cell>
        </row>
        <row r="934">
          <cell r="B934" t="str">
            <v>1756-2848</v>
          </cell>
          <cell r="C934">
            <v>3.9609999999999999</v>
          </cell>
          <cell r="D934" t="str">
            <v>Q2</v>
          </cell>
          <cell r="E934" t="str">
            <v>GASTROENTEROLOGY &amp; HEPATOLOGY -- SCIE</v>
          </cell>
          <cell r="F934" t="str">
            <v>25/84</v>
          </cell>
          <cell r="G934" t="str">
            <v>NO</v>
          </cell>
        </row>
        <row r="935">
          <cell r="B935" t="str">
            <v>1756-283X</v>
          </cell>
          <cell r="C935">
            <v>3.9609999999999999</v>
          </cell>
          <cell r="D935" t="str">
            <v>Q2</v>
          </cell>
          <cell r="E935" t="str">
            <v>GASTROENTEROLOGY &amp; HEPATOLOGY -- SCIE</v>
          </cell>
          <cell r="F935" t="str">
            <v>25/84</v>
          </cell>
          <cell r="G935" t="str">
            <v>NO</v>
          </cell>
        </row>
        <row r="936">
          <cell r="B936" t="str">
            <v>2040-6207</v>
          </cell>
          <cell r="C936">
            <v>3.105</v>
          </cell>
          <cell r="D936" t="str">
            <v>Q2</v>
          </cell>
          <cell r="E936" t="str">
            <v>HEMATOLOGY - SCIE</v>
          </cell>
          <cell r="F936" t="str">
            <v>31/73</v>
          </cell>
          <cell r="G936" t="str">
            <v>NO</v>
          </cell>
        </row>
        <row r="937">
          <cell r="B937" t="str">
            <v>1758-8340</v>
          </cell>
          <cell r="C937">
            <v>5.67</v>
          </cell>
          <cell r="D937" t="str">
            <v>Q1</v>
          </cell>
          <cell r="E937" t="str">
            <v>ONCOLOGY -- SCIE</v>
          </cell>
          <cell r="F937" t="str">
            <v>39/230</v>
          </cell>
          <cell r="G937" t="str">
            <v>NO</v>
          </cell>
        </row>
        <row r="938">
          <cell r="B938" t="str">
            <v>2153-7658</v>
          </cell>
          <cell r="C938">
            <v>1.673</v>
          </cell>
          <cell r="D938" t="str">
            <v>Q4</v>
          </cell>
          <cell r="E938" t="str">
            <v>CRITICAL CARE MEDICINE - SCIE</v>
          </cell>
          <cell r="F938" t="str">
            <v>27/33</v>
          </cell>
          <cell r="G938" t="str">
            <v>NO</v>
          </cell>
        </row>
        <row r="939">
          <cell r="B939" t="str">
            <v>0340-6245</v>
          </cell>
          <cell r="C939">
            <v>4.7329999999999997</v>
          </cell>
          <cell r="D939" t="str">
            <v>Q1</v>
          </cell>
          <cell r="E939" t="str">
            <v>PERIPHERAL VASCULAR DISEASE - SCIE;</v>
          </cell>
          <cell r="F939" t="str">
            <v>9 DE 65</v>
          </cell>
          <cell r="G939" t="str">
            <v>NO</v>
          </cell>
        </row>
        <row r="940">
          <cell r="B940" t="str">
            <v>1477-9560</v>
          </cell>
          <cell r="C940" t="str">
            <v>NO TIENE</v>
          </cell>
          <cell r="D940" t="str">
            <v>NO TIENE</v>
          </cell>
          <cell r="E940" t="str">
            <v>NO TIENE</v>
          </cell>
          <cell r="F940" t="str">
            <v>NO TIENE</v>
          </cell>
          <cell r="G940" t="str">
            <v>NO</v>
          </cell>
        </row>
        <row r="941">
          <cell r="B941" t="str">
            <v>0049-3848</v>
          </cell>
          <cell r="C941">
            <v>3.266</v>
          </cell>
          <cell r="D941" t="str">
            <v>Q2</v>
          </cell>
          <cell r="E941" t="str">
            <v>PERIPHERAL VASCULAR DISEASE - SCIE;</v>
          </cell>
          <cell r="F941" t="str">
            <v>20/65</v>
          </cell>
          <cell r="G941" t="str">
            <v>NO</v>
          </cell>
        </row>
        <row r="942">
          <cell r="B942" t="str">
            <v>1997-3322</v>
          </cell>
          <cell r="C942" t="str">
            <v>NO TIENE</v>
          </cell>
          <cell r="D942" t="str">
            <v>NO TIENE</v>
          </cell>
          <cell r="E942" t="str">
            <v>NO TIENE</v>
          </cell>
          <cell r="F942" t="str">
            <v>NO TIENE</v>
          </cell>
          <cell r="G942" t="str">
            <v>NO</v>
          </cell>
        </row>
        <row r="943">
          <cell r="B943" t="str">
            <v>2072-6651</v>
          </cell>
          <cell r="C943">
            <v>3.895</v>
          </cell>
          <cell r="D943" t="str">
            <v>Q1</v>
          </cell>
          <cell r="E943" t="str">
            <v>FOOD SCIENCE &amp; TECHNOLOGY - SCIE;</v>
          </cell>
          <cell r="F943" t="str">
            <v>19/135</v>
          </cell>
          <cell r="G943" t="str">
            <v>NO</v>
          </cell>
        </row>
        <row r="944">
          <cell r="B944" t="str">
            <v>0041-1132</v>
          </cell>
          <cell r="C944">
            <v>3.1110000000000002</v>
          </cell>
          <cell r="D944" t="str">
            <v>Q2</v>
          </cell>
          <cell r="E944" t="str">
            <v>HEMATOLOGY - SCIE</v>
          </cell>
          <cell r="F944" t="str">
            <v>29 DE 73</v>
          </cell>
          <cell r="G944" t="str">
            <v>NO</v>
          </cell>
        </row>
        <row r="945">
          <cell r="B945" t="str">
            <v>1473-0502</v>
          </cell>
          <cell r="C945">
            <v>1.4119999999999999</v>
          </cell>
          <cell r="D945" t="str">
            <v>Q4</v>
          </cell>
          <cell r="E945" t="str">
            <v>HEMATOLOGY - SCIE</v>
          </cell>
          <cell r="F945" t="str">
            <v>59/73</v>
          </cell>
          <cell r="G945" t="str">
            <v>NO</v>
          </cell>
        </row>
        <row r="946">
          <cell r="B946" t="str">
            <v>0958-7578</v>
          </cell>
          <cell r="C946">
            <v>1.9</v>
          </cell>
          <cell r="D946" t="str">
            <v>Q4</v>
          </cell>
          <cell r="E946" t="str">
            <v>HEMATOLOGY -- SCIE</v>
          </cell>
          <cell r="F946" t="str">
            <v>55/73</v>
          </cell>
          <cell r="G946" t="str">
            <v>NO</v>
          </cell>
        </row>
        <row r="947">
          <cell r="B947" t="str">
            <v>1931-5244</v>
          </cell>
          <cell r="C947">
            <v>4.915</v>
          </cell>
          <cell r="D947" t="str">
            <v>Q1</v>
          </cell>
          <cell r="E947" t="str">
            <v>MEDICAL LABORATORY TECHNOLOGY - SCIE;</v>
          </cell>
          <cell r="F947" t="str">
            <v>2 DE 29</v>
          </cell>
          <cell r="G947" t="str">
            <v>SI</v>
          </cell>
        </row>
        <row r="948">
          <cell r="B948" t="str">
            <v>2223-4683</v>
          </cell>
          <cell r="C948">
            <v>2.113</v>
          </cell>
          <cell r="D948" t="str">
            <v>Q2</v>
          </cell>
          <cell r="E948" t="str">
            <v>UROLOGY &amp; NEPHROLOGY - SCIE;</v>
          </cell>
          <cell r="F948" t="str">
            <v>38/80</v>
          </cell>
          <cell r="G948" t="str">
            <v>NO</v>
          </cell>
        </row>
        <row r="949">
          <cell r="B949" t="str">
            <v>2218-676X</v>
          </cell>
          <cell r="C949">
            <v>1.07</v>
          </cell>
          <cell r="D949" t="str">
            <v>Q4</v>
          </cell>
          <cell r="E949" t="str">
            <v>ONCOLOGY - SCIE</v>
          </cell>
          <cell r="F949" t="str">
            <v>219/229</v>
          </cell>
          <cell r="G949" t="str">
            <v>NO</v>
          </cell>
        </row>
        <row r="950">
          <cell r="B950" t="str">
            <v>2224-4344</v>
          </cell>
          <cell r="C950" t="str">
            <v>NO TIENE</v>
          </cell>
          <cell r="D950" t="str">
            <v>NO TIENE</v>
          </cell>
          <cell r="E950" t="str">
            <v>NO TIENE</v>
          </cell>
          <cell r="F950" t="str">
            <v>NO TIENE</v>
          </cell>
          <cell r="G950" t="str">
            <v>NO</v>
          </cell>
        </row>
        <row r="951">
          <cell r="B951" t="str">
            <v>2158-3188</v>
          </cell>
          <cell r="C951">
            <v>5.1820000000000004</v>
          </cell>
          <cell r="D951" t="str">
            <v>Q1</v>
          </cell>
          <cell r="E951" t="str">
            <v>PSYCHIATRY - SCIE</v>
          </cell>
          <cell r="F951" t="str">
            <v>18/146</v>
          </cell>
          <cell r="G951" t="str">
            <v>NO</v>
          </cell>
        </row>
        <row r="952">
          <cell r="B952" t="str">
            <v>1868-4483</v>
          </cell>
          <cell r="C952">
            <v>5.8470000000000004</v>
          </cell>
          <cell r="D952" t="str">
            <v>Q1</v>
          </cell>
          <cell r="E952" t="str">
            <v>NEUROSCIENCES - SCIE;</v>
          </cell>
          <cell r="F952" t="str">
            <v>34/267</v>
          </cell>
          <cell r="G952" t="str">
            <v>NO</v>
          </cell>
        </row>
        <row r="953">
          <cell r="B953" t="str">
            <v>1868-601X</v>
          </cell>
          <cell r="C953">
            <v>5.8470000000000004</v>
          </cell>
          <cell r="D953" t="str">
            <v>Q1</v>
          </cell>
          <cell r="E953" t="str">
            <v>NEUROSCIENCES - SCIE;</v>
          </cell>
          <cell r="F953" t="str">
            <v>34/267</v>
          </cell>
          <cell r="G953" t="str">
            <v>NO</v>
          </cell>
        </row>
        <row r="954">
          <cell r="B954" t="str">
            <v>1398-2273</v>
          </cell>
          <cell r="C954">
            <v>2.1120000000000001</v>
          </cell>
          <cell r="D954" t="str">
            <v>Q3</v>
          </cell>
          <cell r="E954" t="str">
            <v>IMMUNOLOGY -- SCIE</v>
          </cell>
          <cell r="F954" t="str">
            <v>64/89</v>
          </cell>
          <cell r="G954" t="str">
            <v>NO</v>
          </cell>
        </row>
        <row r="955">
          <cell r="B955" t="str">
            <v>0934-0874</v>
          </cell>
          <cell r="C955">
            <v>3.5259999999999998</v>
          </cell>
          <cell r="D955" t="str">
            <v>Q1</v>
          </cell>
          <cell r="E955" t="str">
            <v>SURGERY -- SCIE</v>
          </cell>
          <cell r="F955" t="str">
            <v>31/203</v>
          </cell>
          <cell r="G955" t="str">
            <v>NO</v>
          </cell>
        </row>
        <row r="956">
          <cell r="B956" t="str">
            <v>0041-1337</v>
          </cell>
          <cell r="C956">
            <v>4.7430000000000003</v>
          </cell>
          <cell r="D956" t="str">
            <v>Q1</v>
          </cell>
          <cell r="E956" t="str">
            <v>SURGERY -- SCIE</v>
          </cell>
          <cell r="F956" t="str">
            <v>10/203</v>
          </cell>
          <cell r="G956" t="str">
            <v>SI</v>
          </cell>
        </row>
        <row r="957">
          <cell r="B957" t="str">
            <v>2373-8731</v>
          </cell>
          <cell r="C957" t="str">
            <v>NO TIENE</v>
          </cell>
          <cell r="D957" t="str">
            <v>NO TIENE</v>
          </cell>
          <cell r="E957" t="str">
            <v>NO TIENE</v>
          </cell>
          <cell r="F957" t="str">
            <v>NO TIENE</v>
          </cell>
          <cell r="G957" t="str">
            <v>NO</v>
          </cell>
        </row>
        <row r="958">
          <cell r="B958" t="str">
            <v>0041-1345</v>
          </cell>
          <cell r="C958">
            <v>0.95899999999999996</v>
          </cell>
          <cell r="D958" t="str">
            <v>Q4</v>
          </cell>
          <cell r="E958" t="str">
            <v>SURGERY -- SCIE</v>
          </cell>
          <cell r="F958" t="str">
            <v>169/203</v>
          </cell>
          <cell r="G958" t="str">
            <v>NO</v>
          </cell>
        </row>
        <row r="959">
          <cell r="B959" t="str">
            <v>2405-8025</v>
          </cell>
          <cell r="C959">
            <v>8.8840000000000003</v>
          </cell>
          <cell r="D959" t="str">
            <v>Q1</v>
          </cell>
          <cell r="E959" t="str">
            <v>ONCOLOGY - SCIE</v>
          </cell>
          <cell r="F959" t="str">
            <v>17/229</v>
          </cell>
          <cell r="G959" t="str">
            <v>NO</v>
          </cell>
        </row>
        <row r="960">
          <cell r="B960" t="str">
            <v>1043-2760</v>
          </cell>
          <cell r="C960">
            <v>9.7769999999999992</v>
          </cell>
          <cell r="D960" t="str">
            <v>Q1</v>
          </cell>
          <cell r="E960" t="str">
            <v>ENDOCRINOLOGY &amp; METABOLISM -- SCIE</v>
          </cell>
          <cell r="F960" t="str">
            <v>7 DE 145</v>
          </cell>
          <cell r="G960" t="str">
            <v>SI</v>
          </cell>
        </row>
        <row r="961">
          <cell r="B961" t="str">
            <v>0924-2244</v>
          </cell>
          <cell r="C961">
            <v>8.5190000000000001</v>
          </cell>
          <cell r="D961" t="str">
            <v>Q1</v>
          </cell>
          <cell r="E961" t="str">
            <v>FOOD SCIENCE &amp; TECHNOLOGY -- SCIE</v>
          </cell>
          <cell r="F961" t="str">
            <v>2 DE 135</v>
          </cell>
          <cell r="G961" t="str">
            <v>SI</v>
          </cell>
        </row>
        <row r="962">
          <cell r="B962" t="str">
            <v>1471-4906</v>
          </cell>
          <cell r="C962">
            <v>13</v>
          </cell>
          <cell r="D962" t="str">
            <v>Q1</v>
          </cell>
          <cell r="E962" t="str">
            <v>IMMUNOLOGY - SCIE</v>
          </cell>
          <cell r="F962" t="str">
            <v>7 DE 158</v>
          </cell>
          <cell r="G962" t="str">
            <v>SI</v>
          </cell>
        </row>
        <row r="963">
          <cell r="B963" t="str">
            <v>1471-4914</v>
          </cell>
          <cell r="C963">
            <v>11.028</v>
          </cell>
          <cell r="D963" t="str">
            <v>Q1</v>
          </cell>
          <cell r="E963" t="str">
            <v>MEDICINE, RESEARCH &amp; EXPERIMENTAL - SCIE;</v>
          </cell>
          <cell r="F963" t="str">
            <v>4/136</v>
          </cell>
          <cell r="G963" t="str">
            <v>SI</v>
          </cell>
        </row>
        <row r="964">
          <cell r="B964" t="str">
            <v>1745-6215</v>
          </cell>
          <cell r="C964">
            <v>1.9750000000000001</v>
          </cell>
          <cell r="D964" t="str">
            <v>Q3</v>
          </cell>
          <cell r="E964" t="str">
            <v>MEDICINE, RESEARCH &amp; EXPERIMENTAL -- SCIE</v>
          </cell>
          <cell r="F964" t="str">
            <v>NO TIENE</v>
          </cell>
          <cell r="G964" t="str">
            <v>NO</v>
          </cell>
        </row>
        <row r="965">
          <cell r="B965" t="str">
            <v>0049-4755</v>
          </cell>
          <cell r="C965">
            <v>0.59099999999999997</v>
          </cell>
          <cell r="D965" t="str">
            <v>Q4</v>
          </cell>
          <cell r="E965" t="str">
            <v>TROPICAL MEDICINE - SCIE;</v>
          </cell>
          <cell r="F965" t="str">
            <v>18 DE 21</v>
          </cell>
          <cell r="G965" t="str">
            <v>NO</v>
          </cell>
        </row>
        <row r="966">
          <cell r="B966" t="str">
            <v>0301-5629</v>
          </cell>
          <cell r="C966">
            <v>2.2050000000000001</v>
          </cell>
          <cell r="D966" t="str">
            <v>Q2</v>
          </cell>
          <cell r="E966" t="str">
            <v>RADIOLOGY, NUCLEAR MEDICINE &amp; MEDICAL IMAGING -- SCIE</v>
          </cell>
          <cell r="F966" t="str">
            <v>63/129</v>
          </cell>
          <cell r="G966" t="str">
            <v>NO</v>
          </cell>
        </row>
        <row r="967">
          <cell r="B967" t="str">
            <v>0960-7692</v>
          </cell>
          <cell r="C967">
            <v>5.5949999999999998</v>
          </cell>
          <cell r="D967" t="str">
            <v>Q1</v>
          </cell>
          <cell r="E967" t="str">
            <v>OBSTETRICS &amp; GYNECOLOGY - SCIE;</v>
          </cell>
          <cell r="F967" t="str">
            <v>3 DE 83</v>
          </cell>
          <cell r="G967" t="str">
            <v>SI</v>
          </cell>
        </row>
        <row r="968">
          <cell r="B968" t="str">
            <v>1615-5289</v>
          </cell>
          <cell r="C968">
            <v>0.92</v>
          </cell>
          <cell r="D968" t="str">
            <v>Q4</v>
          </cell>
          <cell r="E968" t="str">
            <v>COMPUTER SCIENCE, CYBERNETICS -- SCIE</v>
          </cell>
          <cell r="F968" t="str">
            <v>18 DE 23</v>
          </cell>
          <cell r="G968" t="str">
            <v>NO</v>
          </cell>
        </row>
        <row r="969">
          <cell r="B969" t="str">
            <v>0042-1138</v>
          </cell>
          <cell r="C969">
            <v>1.401</v>
          </cell>
          <cell r="D969" t="str">
            <v>Q4</v>
          </cell>
          <cell r="E969" t="str">
            <v>UROLOGY &amp; NEPHROLOGY - SCIE</v>
          </cell>
          <cell r="F969" t="str">
            <v>62/80</v>
          </cell>
          <cell r="G969" t="str">
            <v>NO</v>
          </cell>
        </row>
        <row r="970">
          <cell r="B970" t="str">
            <v>1078-1439</v>
          </cell>
          <cell r="C970">
            <v>2.863</v>
          </cell>
          <cell r="D970" t="str">
            <v>Q2</v>
          </cell>
          <cell r="E970" t="str">
            <v>UROLOGY &amp; NEPHROLOGY - SCIE;</v>
          </cell>
          <cell r="F970" t="str">
            <v>22/80</v>
          </cell>
          <cell r="G970" t="str">
            <v>NO</v>
          </cell>
        </row>
        <row r="971">
          <cell r="B971" t="str">
            <v>0090-4295</v>
          </cell>
          <cell r="C971">
            <v>1.861</v>
          </cell>
          <cell r="D971" t="str">
            <v>Q3</v>
          </cell>
          <cell r="E971" t="str">
            <v>UROLOGY &amp; NEPHROLOGY - SCIE</v>
          </cell>
          <cell r="F971" t="str">
            <v>50/80</v>
          </cell>
          <cell r="G971" t="str">
            <v>NO</v>
          </cell>
        </row>
        <row r="972">
          <cell r="B972" t="str">
            <v>0264-410X</v>
          </cell>
          <cell r="C972">
            <v>3.2690000000000001</v>
          </cell>
          <cell r="D972" t="str">
            <v>Q2</v>
          </cell>
          <cell r="E972" t="str">
            <v>MEDICINE, RESEARCH &amp; EXPERIMENTAL - SCIE;</v>
          </cell>
          <cell r="F972" t="str">
            <v>57/136</v>
          </cell>
          <cell r="G972" t="str">
            <v>NO</v>
          </cell>
        </row>
        <row r="973">
          <cell r="B973" t="str">
            <v>1873-2518</v>
          </cell>
          <cell r="C973">
            <v>3.2690000000000001</v>
          </cell>
          <cell r="D973" t="str">
            <v>Q2</v>
          </cell>
          <cell r="E973" t="str">
            <v>MEDICINE, RESEARCH &amp; EXPERIMENTAL - SCIE;</v>
          </cell>
          <cell r="F973" t="str">
            <v>57/136</v>
          </cell>
          <cell r="G973" t="str">
            <v>NO</v>
          </cell>
        </row>
        <row r="974">
          <cell r="B974" t="str">
            <v>1098-3015</v>
          </cell>
          <cell r="C974">
            <v>5.0369999999999999</v>
          </cell>
          <cell r="D974" t="str">
            <v>Q1</v>
          </cell>
          <cell r="E974" t="str">
            <v>HEALTH CARE SCIENCES &amp; SERVICES -- SCIE</v>
          </cell>
          <cell r="F974" t="str">
            <v>4 DE 98</v>
          </cell>
          <cell r="G974" t="str">
            <v>SI</v>
          </cell>
        </row>
        <row r="975">
          <cell r="B975" t="str">
            <v>1176-6344</v>
          </cell>
          <cell r="C975" t="str">
            <v>NO TIENE</v>
          </cell>
          <cell r="D975" t="str">
            <v>NO TIENE</v>
          </cell>
          <cell r="E975" t="str">
            <v>NO TIENE</v>
          </cell>
          <cell r="F975" t="str">
            <v>NO TIENE</v>
          </cell>
          <cell r="G975" t="str">
            <v>NO</v>
          </cell>
        </row>
        <row r="976">
          <cell r="B976" t="str">
            <v>1537-1891</v>
          </cell>
          <cell r="C976">
            <v>3.33</v>
          </cell>
          <cell r="D976" t="str">
            <v>Q2</v>
          </cell>
          <cell r="E976" t="str">
            <v>PHARMACOLOGY &amp; PHARMACY - SCIE</v>
          </cell>
          <cell r="F976" t="str">
            <v>83/267</v>
          </cell>
          <cell r="G976" t="str">
            <v>NO</v>
          </cell>
        </row>
        <row r="977">
          <cell r="B977" t="str">
            <v>0378-1135</v>
          </cell>
          <cell r="C977">
            <v>2.7909999999999999</v>
          </cell>
          <cell r="D977" t="str">
            <v>Q1</v>
          </cell>
          <cell r="E977" t="str">
            <v>VETERINARY SCIENCES - SCIE;</v>
          </cell>
          <cell r="F977" t="str">
            <v>67/133</v>
          </cell>
          <cell r="G977" t="str">
            <v>NO</v>
          </cell>
        </row>
        <row r="978">
          <cell r="B978" t="str">
            <v>0945-6317</v>
          </cell>
          <cell r="C978">
            <v>2.8679999999999999</v>
          </cell>
          <cell r="D978" t="str">
            <v>Q2</v>
          </cell>
          <cell r="E978" t="str">
            <v>PATHOLOGY - SCIE</v>
          </cell>
          <cell r="F978" t="str">
            <v>24/76</v>
          </cell>
          <cell r="G978" t="str">
            <v>NO</v>
          </cell>
        </row>
        <row r="979">
          <cell r="B979" t="str">
            <v>2057-1577</v>
          </cell>
          <cell r="C979">
            <v>5.4080000000000004</v>
          </cell>
          <cell r="D979" t="str">
            <v>Q1</v>
          </cell>
          <cell r="E979" t="str">
            <v>VIROLOGY -- SCIE</v>
          </cell>
          <cell r="F979" t="str">
            <v>5 DE 36</v>
          </cell>
          <cell r="G979" t="str">
            <v>NO</v>
          </cell>
        </row>
        <row r="980">
          <cell r="B980" t="str">
            <v>1999-4915</v>
          </cell>
          <cell r="C980">
            <v>3.8109999999999999</v>
          </cell>
          <cell r="D980" t="str">
            <v>Q2</v>
          </cell>
          <cell r="E980" t="str">
            <v>VIROLOGY - SCIE</v>
          </cell>
          <cell r="F980" t="str">
            <v>11 DE 36</v>
          </cell>
          <cell r="G980" t="str">
            <v>NO</v>
          </cell>
        </row>
        <row r="981">
          <cell r="B981" t="str">
            <v>1007-9327</v>
          </cell>
          <cell r="C981">
            <v>3.411</v>
          </cell>
          <cell r="D981" t="str">
            <v>Q2</v>
          </cell>
          <cell r="E981" t="str">
            <v>GASTROENTEROLOGY &amp; HEPATOLOGY - SCIE</v>
          </cell>
          <cell r="F981" t="str">
            <v>35/84</v>
          </cell>
          <cell r="G981" t="str">
            <v>NO</v>
          </cell>
        </row>
        <row r="982">
          <cell r="B982" t="str">
            <v>0959-3993</v>
          </cell>
          <cell r="C982">
            <v>2.6520000000000001</v>
          </cell>
          <cell r="D982" t="str">
            <v>Q2</v>
          </cell>
          <cell r="E982" t="str">
            <v>BIOTECHNOLOGY &amp; APPLIED MICROBIOLOGY - SCIE</v>
          </cell>
          <cell r="F982" t="str">
            <v>70/162</v>
          </cell>
          <cell r="G982" t="str">
            <v>NO</v>
          </cell>
        </row>
        <row r="983">
          <cell r="B983" t="str">
            <v>1708-8569</v>
          </cell>
          <cell r="C983">
            <v>1.169</v>
          </cell>
          <cell r="D983" t="str">
            <v>Q3</v>
          </cell>
          <cell r="E983" t="str">
            <v>PEDIATRICS - SCIE</v>
          </cell>
          <cell r="F983" t="str">
            <v>91/125</v>
          </cell>
          <cell r="G983" t="str">
            <v>NO</v>
          </cell>
        </row>
        <row r="984">
          <cell r="B984" t="str">
            <v>0724-4983</v>
          </cell>
          <cell r="C984">
            <v>2.7610000000000001</v>
          </cell>
          <cell r="D984" t="str">
            <v>Q2</v>
          </cell>
          <cell r="E984" t="str">
            <v>UROLOGY &amp; NEPHROLOGY - SCIE</v>
          </cell>
          <cell r="F984" t="str">
            <v>25/80</v>
          </cell>
          <cell r="G984" t="str">
            <v>NO</v>
          </cell>
        </row>
        <row r="985">
          <cell r="B985" t="str">
            <v>1433-8726</v>
          </cell>
          <cell r="C985">
            <v>2.7610000000000001</v>
          </cell>
          <cell r="D985" t="str">
            <v>Q2</v>
          </cell>
          <cell r="E985" t="str">
            <v>UROLOGY &amp; NEPHROLOGY - SCIE</v>
          </cell>
          <cell r="F985" t="str">
            <v>25/80</v>
          </cell>
          <cell r="G985" t="str">
            <v>NO</v>
          </cell>
        </row>
        <row r="986">
          <cell r="B986" t="str">
            <v>1878-8750</v>
          </cell>
          <cell r="C986">
            <v>1.7230000000000001</v>
          </cell>
          <cell r="D986" t="str">
            <v>Q3</v>
          </cell>
          <cell r="E986" t="str">
            <v>SURGERY -- SCIE</v>
          </cell>
          <cell r="F986" t="str">
            <v>111/203</v>
          </cell>
          <cell r="G986" t="str">
            <v>NO</v>
          </cell>
        </row>
        <row r="987">
          <cell r="B987" t="str">
            <v>2051-5545</v>
          </cell>
          <cell r="C987">
            <v>34.024000000000001</v>
          </cell>
          <cell r="D987" t="str">
            <v>Q1</v>
          </cell>
          <cell r="E987" t="str">
            <v>PSYCHIATRY - SCIE</v>
          </cell>
          <cell r="F987" t="str">
            <v>1/146</v>
          </cell>
          <cell r="G987" t="str">
            <v>SI</v>
          </cell>
        </row>
        <row r="988">
          <cell r="B988" t="str">
            <v>0908-665X</v>
          </cell>
          <cell r="C988">
            <v>1.7769999999999999</v>
          </cell>
          <cell r="D988" t="str">
            <v>Q2</v>
          </cell>
          <cell r="E988" t="str">
            <v>TRANSPLANTATION -- SCIE</v>
          </cell>
          <cell r="F988" t="str">
            <v>9 DE 25</v>
          </cell>
          <cell r="G988" t="str">
            <v>NO</v>
          </cell>
        </row>
        <row r="989">
          <cell r="B989" t="str">
            <v>1660-4601</v>
          </cell>
          <cell r="C989">
            <v>2.468</v>
          </cell>
          <cell r="D989" t="str">
            <v>Q1</v>
          </cell>
          <cell r="E989" t="str">
            <v>PUBLIC, ENVIRONMENTAL &amp; OCCUPATIONAL HEALTH -- SCIE</v>
          </cell>
          <cell r="F989" t="str">
            <v>38/164</v>
          </cell>
          <cell r="G989" t="str">
            <v>NO</v>
          </cell>
        </row>
        <row r="990">
          <cell r="B990" t="str">
            <v>0022-4804</v>
          </cell>
          <cell r="C990">
            <v>1.8720000000000001</v>
          </cell>
          <cell r="D990" t="str">
            <v>Q3</v>
          </cell>
          <cell r="E990" t="str">
            <v>SURGERY -- SCIE</v>
          </cell>
          <cell r="F990" t="str">
            <v>104/203</v>
          </cell>
          <cell r="G990" t="str">
            <v>NO</v>
          </cell>
        </row>
        <row r="991">
          <cell r="B991" t="str">
            <v>1438-8871</v>
          </cell>
          <cell r="C991">
            <v>4.9450000000000003</v>
          </cell>
          <cell r="D991" t="str">
            <v>Q1</v>
          </cell>
          <cell r="E991" t="str">
            <v>HEALTH CARE SCIENCES &amp; SERVICES -- SCIE</v>
          </cell>
          <cell r="F991" t="str">
            <v>6 DE 98</v>
          </cell>
          <cell r="G991" t="str">
            <v>SI</v>
          </cell>
        </row>
        <row r="992">
          <cell r="B992" t="str">
            <v>2445-2807</v>
          </cell>
          <cell r="C992" t="str">
            <v>NO TIENE</v>
          </cell>
          <cell r="D992" t="str">
            <v>NO TIENE</v>
          </cell>
          <cell r="E992" t="str">
            <v>NO TIENE</v>
          </cell>
          <cell r="F992" t="str">
            <v>NO TIENE</v>
          </cell>
          <cell r="G992" t="str">
            <v>NO</v>
          </cell>
        </row>
        <row r="993">
          <cell r="B993" t="str">
            <v>1531-7013</v>
          </cell>
          <cell r="C993">
            <v>2.5739999999999998</v>
          </cell>
          <cell r="D993" t="str">
            <v>Q3</v>
          </cell>
          <cell r="E993" t="str">
            <v>TRANSPLANTATION -- SCIE</v>
          </cell>
          <cell r="F993" t="str">
            <v>13/25</v>
          </cell>
          <cell r="G993" t="str">
            <v>NO</v>
          </cell>
        </row>
        <row r="994">
          <cell r="B994" t="str">
            <v>0032-1052</v>
          </cell>
          <cell r="C994">
            <v>3.9460000000000002</v>
          </cell>
          <cell r="D994" t="str">
            <v>Q1</v>
          </cell>
          <cell r="E994" t="str">
            <v>SURGERY -- SCIE</v>
          </cell>
          <cell r="F994" t="str">
            <v>20/203</v>
          </cell>
          <cell r="G994" t="str">
            <v>SI</v>
          </cell>
        </row>
        <row r="995">
          <cell r="B995" t="str">
            <v>1120-7000</v>
          </cell>
          <cell r="C995">
            <v>1.25</v>
          </cell>
          <cell r="D995" t="str">
            <v>Q3</v>
          </cell>
          <cell r="E995" t="str">
            <v>ORTHOPEDICS -- SCIE</v>
          </cell>
          <cell r="F995" t="str">
            <v>55/76</v>
          </cell>
          <cell r="G995" t="str">
            <v>NO</v>
          </cell>
        </row>
        <row r="996">
          <cell r="B996" t="str">
            <v>1532-6500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1473-5733</v>
          </cell>
          <cell r="C997">
            <v>1.1200000000000001</v>
          </cell>
          <cell r="D997" t="str">
            <v>Q4</v>
          </cell>
          <cell r="E997" t="str">
            <v>HEMATOLOGY -- SCIE</v>
          </cell>
          <cell r="F997" t="str">
            <v>62/73</v>
          </cell>
          <cell r="G997" t="str">
            <v>NO</v>
          </cell>
        </row>
        <row r="998">
          <cell r="B998" t="str">
            <v>1879-0267</v>
          </cell>
          <cell r="C998">
            <v>1.8340000000000001</v>
          </cell>
          <cell r="D998" t="str">
            <v>Q3</v>
          </cell>
          <cell r="E998" t="str">
            <v>EMERGENCY MEDICINE -- SCIE</v>
          </cell>
          <cell r="F998" t="str">
            <v>11 DE 29</v>
          </cell>
          <cell r="G998" t="str">
            <v>NO</v>
          </cell>
        </row>
        <row r="999">
          <cell r="B999" t="str">
            <v>1757-4749</v>
          </cell>
          <cell r="C999">
            <v>3.169</v>
          </cell>
          <cell r="D999" t="str">
            <v>Q2</v>
          </cell>
          <cell r="E999" t="str">
            <v>MICROBIOLOGY -- SCIE</v>
          </cell>
          <cell r="F999" t="str">
            <v>53/133</v>
          </cell>
          <cell r="G999" t="str">
            <v>NO</v>
          </cell>
        </row>
        <row r="1000">
          <cell r="B1000" t="str">
            <v>0196-0644</v>
          </cell>
          <cell r="C1000">
            <v>5.266</v>
          </cell>
          <cell r="D1000" t="str">
            <v>Q1</v>
          </cell>
          <cell r="E1000" t="str">
            <v>EMERGENCY MEDICINE -- SCIE</v>
          </cell>
          <cell r="F1000" t="str">
            <v>1 DE 29</v>
          </cell>
          <cell r="G1000" t="str">
            <v>NO</v>
          </cell>
        </row>
        <row r="1001">
          <cell r="B1001" t="str">
            <v>1552-5783</v>
          </cell>
          <cell r="C1001">
            <v>3.8119999999999998</v>
          </cell>
          <cell r="D1001" t="str">
            <v>Q1</v>
          </cell>
          <cell r="E1001" t="str">
            <v>OPHTHALMOLOGY -- SCIE</v>
          </cell>
          <cell r="F1001" t="str">
            <v>9 DE 60</v>
          </cell>
          <cell r="G1001" t="str">
            <v>NO</v>
          </cell>
        </row>
        <row r="1002">
          <cell r="B1002" t="str">
            <v>1098-1004</v>
          </cell>
          <cell r="C1002">
            <v>4.4530000000000003</v>
          </cell>
          <cell r="D1002" t="str">
            <v>Q1</v>
          </cell>
          <cell r="E1002" t="str">
            <v>GENETICS &amp; HEREDITY -- SCIE</v>
          </cell>
          <cell r="F1002" t="str">
            <v>33/174</v>
          </cell>
          <cell r="G1002" t="str">
            <v>NO</v>
          </cell>
        </row>
        <row r="1003">
          <cell r="B1003" t="str">
            <v>1879-260X</v>
          </cell>
          <cell r="C1003">
            <v>4.3280000000000003</v>
          </cell>
          <cell r="D1003" t="str">
            <v>Q1</v>
          </cell>
          <cell r="E1003" t="str">
            <v>BIOPHYSICS -- SCIE</v>
          </cell>
          <cell r="F1003" t="str">
            <v>13/73</v>
          </cell>
          <cell r="G1003" t="str">
            <v>NO</v>
          </cell>
        </row>
        <row r="1004">
          <cell r="B1004" t="str">
            <v>1756-8722</v>
          </cell>
          <cell r="C1004">
            <v>8.7309999999999999</v>
          </cell>
          <cell r="D1004" t="str">
            <v>Q1</v>
          </cell>
          <cell r="E1004" t="str">
            <v>ONCOLOGY -- SCIE</v>
          </cell>
          <cell r="F1004" t="str">
            <v>18/230</v>
          </cell>
          <cell r="G1004" t="str">
            <v>SI</v>
          </cell>
        </row>
        <row r="1005">
          <cell r="B1005" t="str">
            <v>1528-0020</v>
          </cell>
          <cell r="C1005">
            <v>16.600999999999999</v>
          </cell>
          <cell r="D1005" t="str">
            <v>Q1</v>
          </cell>
          <cell r="E1005" t="str">
            <v>HEMATOLOGY -- SCIE</v>
          </cell>
          <cell r="F1005" t="str">
            <v>1 DE 73</v>
          </cell>
          <cell r="G1005" t="str">
            <v>SI</v>
          </cell>
        </row>
        <row r="1006">
          <cell r="B1006" t="str">
            <v>1523-6536</v>
          </cell>
          <cell r="C1006">
            <v>3.5990000000000002</v>
          </cell>
          <cell r="D1006" t="str">
            <v>Q2</v>
          </cell>
          <cell r="E1006" t="str">
            <v>IMMUNOLOGY -- SCIE</v>
          </cell>
          <cell r="F1006" t="str">
            <v>66/158</v>
          </cell>
          <cell r="G1006" t="str">
            <v>NO</v>
          </cell>
        </row>
        <row r="1007">
          <cell r="B1007" t="str">
            <v>1471-0080</v>
          </cell>
          <cell r="C1007">
            <v>43.350999999999999</v>
          </cell>
          <cell r="D1007" t="str">
            <v>Q1</v>
          </cell>
          <cell r="E1007" t="str">
            <v>CELL BIOLOGY -- SCIE</v>
          </cell>
          <cell r="F1007" t="str">
            <v>1/193</v>
          </cell>
          <cell r="G1007" t="str">
            <v>SI</v>
          </cell>
        </row>
        <row r="1008">
          <cell r="B1008" t="str">
            <v>1638-6183</v>
          </cell>
          <cell r="C1008">
            <v>3.3620000000000001</v>
          </cell>
          <cell r="D1008" t="str">
            <v>Q2</v>
          </cell>
          <cell r="E1008" t="str">
            <v>BIOCHEMISTRY &amp; MOLECULAR BIOLOGY -- SCIE</v>
          </cell>
          <cell r="F1008" t="str">
            <v>123/299</v>
          </cell>
          <cell r="G1008" t="str">
            <v>NO</v>
          </cell>
        </row>
        <row r="1009">
          <cell r="B1009" t="str">
            <v>1535-9476</v>
          </cell>
          <cell r="C1009">
            <v>4.8280000000000003</v>
          </cell>
          <cell r="D1009" t="str">
            <v>Q1</v>
          </cell>
          <cell r="E1009" t="str">
            <v>BIOCHEMICAL RESEARCH METHODS -- SCIE</v>
          </cell>
          <cell r="F1009" t="str">
            <v>7 DE 79</v>
          </cell>
          <cell r="G1009" t="str">
            <v>SI</v>
          </cell>
        </row>
        <row r="1010">
          <cell r="B1010" t="str">
            <v>0147-5185</v>
          </cell>
          <cell r="C1010">
            <v>6.1550000000000002</v>
          </cell>
          <cell r="D1010" t="str">
            <v>Q1</v>
          </cell>
          <cell r="E1010" t="str">
            <v>SURGERY -- SCIE</v>
          </cell>
          <cell r="F1010" t="str">
            <v>7/203</v>
          </cell>
          <cell r="G1010" t="str">
            <v>SI</v>
          </cell>
        </row>
        <row r="1011">
          <cell r="B1011" t="str">
            <v>1530-0285</v>
          </cell>
          <cell r="C1011">
            <v>6.3650000000000002</v>
          </cell>
          <cell r="D1011" t="str">
            <v>Q1</v>
          </cell>
          <cell r="E1011" t="str">
            <v>PATHOLOGY -- SCIE</v>
          </cell>
          <cell r="F1011" t="str">
            <v>5 DE 76</v>
          </cell>
          <cell r="G1011" t="str">
            <v>SI</v>
          </cell>
        </row>
        <row r="1012">
          <cell r="B1012" t="str">
            <v>1520-6882</v>
          </cell>
          <cell r="C1012">
            <v>6.35</v>
          </cell>
          <cell r="D1012" t="str">
            <v>Q1</v>
          </cell>
          <cell r="E1012" t="str">
            <v>CHEMISTRY, ANALYTICAL -- SCIE</v>
          </cell>
          <cell r="F1012" t="str">
            <v>7 DE 84</v>
          </cell>
          <cell r="G1012" t="str">
            <v>SI</v>
          </cell>
        </row>
        <row r="1013">
          <cell r="B1013" t="str">
            <v>0304-419X</v>
          </cell>
          <cell r="C1013">
            <v>6.8869999999999996</v>
          </cell>
          <cell r="D1013" t="str">
            <v>Q1</v>
          </cell>
          <cell r="E1013" t="str">
            <v>BIOPHYSICS -- SCIE</v>
          </cell>
          <cell r="F1013" t="str">
            <v>6 DE 73</v>
          </cell>
          <cell r="G1013" t="str">
            <v>SI</v>
          </cell>
        </row>
        <row r="1014">
          <cell r="B1014" t="str">
            <v>0008-543X</v>
          </cell>
          <cell r="C1014">
            <v>5.2380000000000004</v>
          </cell>
          <cell r="D1014" t="str">
            <v>Q1</v>
          </cell>
          <cell r="E1014" t="str">
            <v>ONCOLOGY -- SCIE</v>
          </cell>
          <cell r="F1014" t="str">
            <v>19/143</v>
          </cell>
          <cell r="G1014" t="str">
            <v>NO</v>
          </cell>
        </row>
        <row r="1015">
          <cell r="B1015" t="str">
            <v>1399-0004</v>
          </cell>
          <cell r="C1015">
            <v>4.1040000000000001</v>
          </cell>
          <cell r="D1015" t="str">
            <v>Q1</v>
          </cell>
          <cell r="E1015" t="str">
            <v>GENETICS &amp; HEREDITY -- SCIE</v>
          </cell>
          <cell r="F1015" t="str">
            <v>39/174</v>
          </cell>
          <cell r="G1015" t="str">
            <v>NO</v>
          </cell>
        </row>
        <row r="1016">
          <cell r="B1016" t="str">
            <v>1499-2027</v>
          </cell>
          <cell r="C1016">
            <v>1.821</v>
          </cell>
          <cell r="D1016" t="str">
            <v>Q2</v>
          </cell>
          <cell r="E1016" t="str">
            <v>AUDIOLOGY &amp; SPEECH-LANGUAGE PATHOLOGY -- SCIE</v>
          </cell>
          <cell r="F1016" t="str">
            <v>9 DE 26</v>
          </cell>
          <cell r="G1016" t="str">
            <v>NO</v>
          </cell>
        </row>
        <row r="1017">
          <cell r="B1017" t="str">
            <v>2374-2445</v>
          </cell>
          <cell r="C1017">
            <v>22.416</v>
          </cell>
          <cell r="D1017" t="str">
            <v>Q1</v>
          </cell>
          <cell r="E1017" t="str">
            <v>ONCOLOGY -- SCIE</v>
          </cell>
          <cell r="F1017" t="str">
            <v>8/230</v>
          </cell>
          <cell r="G1017" t="str">
            <v>SI</v>
          </cell>
        </row>
        <row r="1018">
          <cell r="B1018" t="str">
            <v>1945-7197</v>
          </cell>
          <cell r="C1018">
            <v>5.6050000000000004</v>
          </cell>
          <cell r="D1018" t="str">
            <v>Q1</v>
          </cell>
          <cell r="E1018" t="str">
            <v>ENDOCRINOLOGY &amp; METABOLISM -- SCIE</v>
          </cell>
          <cell r="F1018" t="str">
            <v>22/145</v>
          </cell>
          <cell r="G1018" t="str">
            <v>NO</v>
          </cell>
        </row>
        <row r="1019">
          <cell r="B1019" t="str">
            <v>1468-3083</v>
          </cell>
          <cell r="C1019">
            <v>5.1130000000000004</v>
          </cell>
          <cell r="D1019" t="str">
            <v>Q1</v>
          </cell>
          <cell r="E1019" t="str">
            <v>DERMATOLOGY -- SCIE</v>
          </cell>
          <cell r="F1019" t="str">
            <v>6 DE 66</v>
          </cell>
          <cell r="G1019" t="str">
            <v>SI</v>
          </cell>
        </row>
        <row r="1020">
          <cell r="B1020" t="str">
            <v>1359-4184</v>
          </cell>
          <cell r="C1020">
            <v>11.973000000000001</v>
          </cell>
          <cell r="D1020" t="str">
            <v>Q1</v>
          </cell>
          <cell r="E1020" t="str">
            <v>NEUROSCIENCES -- SCIE</v>
          </cell>
          <cell r="F1020" t="str">
            <v>10/267</v>
          </cell>
          <cell r="G1020" t="str">
            <v>SI</v>
          </cell>
        </row>
        <row r="1021">
          <cell r="B1021" t="str">
            <v>2296-5270</v>
          </cell>
          <cell r="C1021">
            <v>1.4830000000000001</v>
          </cell>
          <cell r="D1021" t="str">
            <v>Q4</v>
          </cell>
          <cell r="E1021" t="str">
            <v>ONCOLOGY -- SCIE</v>
          </cell>
          <cell r="F1021" t="str">
            <v>210/230</v>
          </cell>
          <cell r="G1021" t="str">
            <v>NO</v>
          </cell>
        </row>
        <row r="1022">
          <cell r="B1022" t="str">
            <v>1525-1470</v>
          </cell>
          <cell r="C1022">
            <v>1.1779999999999999</v>
          </cell>
          <cell r="D1022" t="str">
            <v>Q3</v>
          </cell>
          <cell r="E1022" t="str">
            <v>PEDIATRICS -- SCIE</v>
          </cell>
          <cell r="F1022" t="str">
            <v>79/120</v>
          </cell>
          <cell r="G1022" t="str">
            <v>NO</v>
          </cell>
        </row>
        <row r="1023">
          <cell r="B1023" t="str">
            <v>1553-2712</v>
          </cell>
          <cell r="C1023">
            <v>2.9630000000000001</v>
          </cell>
          <cell r="D1023" t="str">
            <v>Q1</v>
          </cell>
          <cell r="E1023" t="str">
            <v>EMERGENCY MEDICINE -- SCIE</v>
          </cell>
          <cell r="F1023" t="str">
            <v>5 DE 29</v>
          </cell>
          <cell r="G1023" t="str">
            <v>NO</v>
          </cell>
        </row>
        <row r="1024">
          <cell r="B1024" t="str">
            <v>1464-4096</v>
          </cell>
          <cell r="C1024">
            <v>4.524</v>
          </cell>
          <cell r="D1024" t="str">
            <v>Q1</v>
          </cell>
          <cell r="E1024" t="str">
            <v>UROLOGY &amp; NEPHROLOGY -- SCIE</v>
          </cell>
          <cell r="F1024" t="str">
            <v>11 DE 80</v>
          </cell>
          <cell r="G1024" t="str">
            <v>NO</v>
          </cell>
        </row>
        <row r="1025">
          <cell r="B1025" t="str">
            <v>1578-147X</v>
          </cell>
          <cell r="C1025">
            <v>0.83499999999999996</v>
          </cell>
          <cell r="D1025" t="str">
            <v>Q4</v>
          </cell>
          <cell r="E1025" t="str">
            <v>SURGERY -- SCIE</v>
          </cell>
          <cell r="F1025" t="str">
            <v>177/203</v>
          </cell>
          <cell r="G1025" t="str">
            <v>NO</v>
          </cell>
        </row>
        <row r="1026">
          <cell r="B1026" t="str">
            <v>0168-8227</v>
          </cell>
          <cell r="C1026">
            <v>3.2389999999999999</v>
          </cell>
          <cell r="D1026" t="str">
            <v>Q2</v>
          </cell>
          <cell r="E1026" t="str">
            <v>ENDOCRINOLOGY &amp; METABOLISM -- SCIE</v>
          </cell>
          <cell r="F1026" t="str">
            <v>69/145</v>
          </cell>
          <cell r="G1026" t="str">
            <v>NO</v>
          </cell>
        </row>
        <row r="1027">
          <cell r="B1027" t="str">
            <v>1438-7697</v>
          </cell>
          <cell r="C1027">
            <v>3.335</v>
          </cell>
          <cell r="D1027" t="str">
            <v>Q2</v>
          </cell>
          <cell r="E1027" t="str">
            <v>FOOD SCIENCE &amp; TECHNOLOGY -- SCIE</v>
          </cell>
          <cell r="F1027" t="str">
            <v>63/235</v>
          </cell>
          <cell r="G1027" t="str">
            <v>NO</v>
          </cell>
        </row>
        <row r="1028">
          <cell r="B1028" t="str">
            <v>1578-1283</v>
          </cell>
          <cell r="C1028">
            <v>1.6559999999999999</v>
          </cell>
          <cell r="D1028" t="str">
            <v>Q2</v>
          </cell>
          <cell r="E1028" t="str">
            <v>PUBLIC, ENVIRONMENTAL &amp; OCCUPATIONAL HEALTH -- SSCI</v>
          </cell>
          <cell r="F1028" t="str">
            <v>79/164</v>
          </cell>
          <cell r="G1028" t="str">
            <v>NO</v>
          </cell>
        </row>
        <row r="1029">
          <cell r="B1029" t="str">
            <v>0960-3271</v>
          </cell>
          <cell r="C1029">
            <v>2.1709999999999998</v>
          </cell>
          <cell r="D1029" t="str">
            <v>Q3</v>
          </cell>
          <cell r="E1029" t="str">
            <v>TOXICOLOGY -- SCIE</v>
          </cell>
          <cell r="F1029" t="str">
            <v>62/93</v>
          </cell>
          <cell r="G1029" t="str">
            <v>NO</v>
          </cell>
        </row>
        <row r="1030">
          <cell r="B1030" t="str">
            <v>1527-3792</v>
          </cell>
          <cell r="C1030">
            <v>5.6470000000000002</v>
          </cell>
          <cell r="D1030" t="str">
            <v>Q1</v>
          </cell>
          <cell r="E1030" t="str">
            <v>UROLOGY &amp; NEPHROLOGY -- SCIE</v>
          </cell>
          <cell r="F1030" t="str">
            <v>9 DE 80</v>
          </cell>
          <cell r="G1030" t="str">
            <v>NO</v>
          </cell>
        </row>
        <row r="1031">
          <cell r="B1031" t="str">
            <v>1708-0428</v>
          </cell>
          <cell r="C1031">
            <v>3.6030000000000002</v>
          </cell>
          <cell r="D1031" t="str">
            <v>Q1</v>
          </cell>
          <cell r="E1031" t="str">
            <v>SURGERY -- SCIE</v>
          </cell>
          <cell r="F1031" t="str">
            <v>30/203</v>
          </cell>
          <cell r="G1031" t="str">
            <v>NO</v>
          </cell>
        </row>
        <row r="1032">
          <cell r="B1032" t="str">
            <v>1386-341X</v>
          </cell>
          <cell r="C1032">
            <v>3.335</v>
          </cell>
          <cell r="D1032" t="str">
            <v>Q2</v>
          </cell>
          <cell r="E1032" t="str">
            <v>ENDOCRINOLOGY &amp; METABOLISM -- SCIE</v>
          </cell>
          <cell r="F1032" t="str">
            <v>61/145</v>
          </cell>
          <cell r="G1032" t="str">
            <v>NO</v>
          </cell>
        </row>
        <row r="1033">
          <cell r="B1033" t="str">
            <v>1166-7087</v>
          </cell>
          <cell r="C1033">
            <v>0.58599999999999997</v>
          </cell>
          <cell r="D1033" t="str">
            <v>Q4</v>
          </cell>
          <cell r="E1033" t="str">
            <v>UROLOGY &amp; NEPHROLOGY -- SCIE</v>
          </cell>
          <cell r="F1033" t="str">
            <v>76/80</v>
          </cell>
          <cell r="G1033" t="str">
            <v>NO</v>
          </cell>
        </row>
        <row r="1034">
          <cell r="B1034" t="str">
            <v>1098-8823</v>
          </cell>
          <cell r="C1034">
            <v>2.2530000000000001</v>
          </cell>
          <cell r="D1034" t="str">
            <v>Q3</v>
          </cell>
          <cell r="E1034" t="str">
            <v>BIOCHEMISTRY &amp; MOLECULAR BIOLOGY -- SCIE</v>
          </cell>
          <cell r="F1034" t="str">
            <v>202/299</v>
          </cell>
          <cell r="G1034" t="str">
            <v>NO</v>
          </cell>
        </row>
        <row r="1035">
          <cell r="B1035" t="str">
            <v>1477-8939</v>
          </cell>
          <cell r="C1035">
            <v>4.8680000000000003</v>
          </cell>
          <cell r="D1035" t="str">
            <v>Q1</v>
          </cell>
          <cell r="E1035" t="str">
            <v>PUBLIC, ENVIRONMENTAL &amp; OCCUPATIONAL HEALTH -- SCIE</v>
          </cell>
          <cell r="F1035" t="str">
            <v>16/186</v>
          </cell>
          <cell r="G1035" t="str">
            <v>SI</v>
          </cell>
        </row>
        <row r="1036">
          <cell r="B1036" t="str">
            <v>1463-1318</v>
          </cell>
          <cell r="C1036">
            <v>2.9969999999999999</v>
          </cell>
          <cell r="D1036" t="str">
            <v>Q1</v>
          </cell>
          <cell r="E1036" t="str">
            <v>SURGERY -- SCIE</v>
          </cell>
          <cell r="F1036" t="str">
            <v>49/203</v>
          </cell>
          <cell r="G1036" t="str">
            <v>NO</v>
          </cell>
        </row>
        <row r="1037">
          <cell r="B1037" t="str">
            <v>1534-4681</v>
          </cell>
          <cell r="C1037">
            <v>3.681</v>
          </cell>
          <cell r="D1037" t="str">
            <v>Q1</v>
          </cell>
          <cell r="E1037" t="str">
            <v>SURGERY -- SCIE</v>
          </cell>
          <cell r="F1037" t="str">
            <v>27/203</v>
          </cell>
          <cell r="G1037" t="str">
            <v>NO</v>
          </cell>
        </row>
        <row r="1038">
          <cell r="B1038" t="str">
            <v>1764-1489</v>
          </cell>
          <cell r="C1038" t="str">
            <v>NO TIENE</v>
          </cell>
          <cell r="D1038" t="str">
            <v>NO TIENE</v>
          </cell>
          <cell r="E1038" t="str">
            <v>NO TIENE</v>
          </cell>
          <cell r="F1038" t="str">
            <v>NO TIENE</v>
          </cell>
          <cell r="G1038" t="str">
            <v>NO</v>
          </cell>
        </row>
        <row r="1039">
          <cell r="B1039" t="str">
            <v>0741-238X</v>
          </cell>
          <cell r="C1039">
            <v>3.26</v>
          </cell>
          <cell r="D1039" t="str">
            <v>Q2</v>
          </cell>
          <cell r="E1039" t="str">
            <v>MEDICINE, RESEARCH &amp; EXPERIMENTAL -- SCIE</v>
          </cell>
          <cell r="F1039" t="str">
            <v>86/267</v>
          </cell>
          <cell r="G1039" t="str">
            <v>NO</v>
          </cell>
        </row>
        <row r="1040">
          <cell r="B1040" t="str">
            <v>1469-0691</v>
          </cell>
          <cell r="C1040">
            <v>6.4249999999999998</v>
          </cell>
          <cell r="D1040" t="str">
            <v>Q1</v>
          </cell>
          <cell r="E1040" t="str">
            <v>INFECTIOUS DISEASES -- SCIE</v>
          </cell>
          <cell r="F1040" t="str">
            <v>6 DE 89</v>
          </cell>
          <cell r="G1040" t="str">
            <v>SI</v>
          </cell>
        </row>
        <row r="1041">
          <cell r="B1041" t="str">
            <v>0143-5221</v>
          </cell>
          <cell r="C1041">
            <v>5.2370000000000001</v>
          </cell>
          <cell r="D1041" t="str">
            <v>Q1</v>
          </cell>
          <cell r="E1041" t="str">
            <v>MEDICINE, RESEARCH &amp; EXPERIMENTAL -- SCIE</v>
          </cell>
          <cell r="F1041" t="str">
            <v>19/136</v>
          </cell>
          <cell r="G1041" t="str">
            <v>NO</v>
          </cell>
        </row>
        <row r="1042">
          <cell r="B1042" t="str">
            <v>1600-0536</v>
          </cell>
          <cell r="C1042">
            <v>5.5039999999999996</v>
          </cell>
          <cell r="D1042" t="str">
            <v>Q1</v>
          </cell>
          <cell r="E1042" t="str">
            <v>DERMATOLOGY -- SCIE</v>
          </cell>
          <cell r="F1042" t="str">
            <v>5 DE 66</v>
          </cell>
          <cell r="G1042" t="str">
            <v>SI</v>
          </cell>
        </row>
        <row r="1043">
          <cell r="B1043" t="str">
            <v>1531-6971</v>
          </cell>
          <cell r="C1043">
            <v>2.5409999999999999</v>
          </cell>
          <cell r="D1043" t="str">
            <v>Q3</v>
          </cell>
          <cell r="E1043" t="str">
            <v>RESPIRATORY SYSTEM -- SCIE</v>
          </cell>
          <cell r="F1043" t="str">
            <v>35/63</v>
          </cell>
          <cell r="G1043" t="str">
            <v>NO</v>
          </cell>
        </row>
        <row r="1044">
          <cell r="B1044" t="str">
            <v>2047-9956</v>
          </cell>
          <cell r="C1044">
            <v>0.71699999999999997</v>
          </cell>
          <cell r="D1044" t="str">
            <v>Q4</v>
          </cell>
          <cell r="E1044" t="str">
            <v>PHARMACOLOGY &amp; PHARMACY -- SCIE</v>
          </cell>
          <cell r="F1044" t="str">
            <v>251/267</v>
          </cell>
          <cell r="G1044" t="str">
            <v>NO</v>
          </cell>
        </row>
        <row r="1045">
          <cell r="B1045" t="str">
            <v>2090-1232</v>
          </cell>
          <cell r="C1045">
            <v>5.0449999999999999</v>
          </cell>
          <cell r="D1045" t="str">
            <v>Q1</v>
          </cell>
          <cell r="E1045" t="str">
            <v>MULTIDISCIPLINARY SCIENCES -- SCIE</v>
          </cell>
          <cell r="F1045" t="str">
            <v>11 DE 69</v>
          </cell>
          <cell r="G1045" t="str">
            <v>NO</v>
          </cell>
        </row>
        <row r="1046">
          <cell r="B1046" t="str">
            <v>0890-3344</v>
          </cell>
          <cell r="C1046">
            <v>2.3490000000000002</v>
          </cell>
          <cell r="D1046" t="str">
            <v>Q1</v>
          </cell>
          <cell r="E1046" t="str">
            <v>NURSING -- SCIE</v>
          </cell>
          <cell r="F1046" t="str">
            <v>14/120</v>
          </cell>
          <cell r="G1046" t="str">
            <v>NO</v>
          </cell>
        </row>
        <row r="1047">
          <cell r="B1047" t="str">
            <v>2213-2600</v>
          </cell>
          <cell r="C1047">
            <v>22.992000000000001</v>
          </cell>
          <cell r="D1047" t="str">
            <v>Q1</v>
          </cell>
          <cell r="E1047" t="str">
            <v>RESPIRATORY SYSTEM -- SCIE</v>
          </cell>
          <cell r="F1047" t="str">
            <v>1DE 63</v>
          </cell>
          <cell r="G1047" t="str">
            <v>SI</v>
          </cell>
        </row>
        <row r="1048">
          <cell r="B1048" t="str">
            <v>0301-4851</v>
          </cell>
          <cell r="C1048">
            <v>2.1070000000000002</v>
          </cell>
          <cell r="D1048" t="str">
            <v>Q3</v>
          </cell>
          <cell r="E1048" t="str">
            <v>BIOCHEMISTRY &amp; MOLECULAR BIOLOGY -- SCIE</v>
          </cell>
          <cell r="F1048" t="str">
            <v>219/299</v>
          </cell>
          <cell r="G1048" t="str">
            <v>NO</v>
          </cell>
        </row>
        <row r="1049">
          <cell r="B1049" t="str">
            <v>1420-3049</v>
          </cell>
          <cell r="C1049">
            <v>3.06</v>
          </cell>
          <cell r="D1049" t="str">
            <v>Q2</v>
          </cell>
          <cell r="E1049" t="str">
            <v>CHEMISTRY, MULTIDISCIPLINARY -- SCIE</v>
          </cell>
          <cell r="F1049" t="str">
            <v>67/172</v>
          </cell>
          <cell r="G1049" t="str">
            <v>NO</v>
          </cell>
        </row>
        <row r="1050">
          <cell r="B1050" t="str">
            <v>1989-2284</v>
          </cell>
          <cell r="C1050">
            <v>1.4390000000000001</v>
          </cell>
          <cell r="D1050" t="str">
            <v>Q4</v>
          </cell>
          <cell r="E1050" t="str">
            <v>UROLOGY &amp; NEPHROLOGY -- SCIE</v>
          </cell>
          <cell r="F1050" t="str">
            <v>61/80</v>
          </cell>
          <cell r="G1050" t="str">
            <v>NO</v>
          </cell>
        </row>
        <row r="1051">
          <cell r="B1051" t="str">
            <v>1460-2385</v>
          </cell>
          <cell r="C1051">
            <v>4.1980000000000004</v>
          </cell>
          <cell r="D1051" t="str">
            <v>Q1</v>
          </cell>
          <cell r="E1051" t="str">
            <v>TRANSPLANTATION -- SCIE</v>
          </cell>
          <cell r="F1051" t="str">
            <v>5 DE 25</v>
          </cell>
          <cell r="G1051" t="str">
            <v>NO</v>
          </cell>
        </row>
        <row r="1052">
          <cell r="B1052" t="str">
            <v>1750-1172</v>
          </cell>
          <cell r="C1052">
            <v>3.6869999999999998</v>
          </cell>
          <cell r="D1052" t="str">
            <v>Q2</v>
          </cell>
          <cell r="E1052" t="str">
            <v>MEDICINE, RESEARCH &amp; EXPERIMENTAL -- SCIE</v>
          </cell>
          <cell r="F1052" t="str">
            <v>48/136</v>
          </cell>
          <cell r="G1052" t="str">
            <v>NO</v>
          </cell>
        </row>
        <row r="1053">
          <cell r="B1053" t="str">
            <v>1469-9001</v>
          </cell>
          <cell r="C1053">
            <v>3.9489999999999998</v>
          </cell>
          <cell r="D1053" t="str">
            <v>Q2</v>
          </cell>
          <cell r="E1053" t="str">
            <v>BIOCHEMISTRY &amp; MOLECULAR BIOLOGY -- SCIE</v>
          </cell>
          <cell r="F1053" t="str">
            <v>88/299</v>
          </cell>
          <cell r="G1053" t="str">
            <v>NO</v>
          </cell>
        </row>
        <row r="1054">
          <cell r="B1054" t="str">
            <v>1087-0792</v>
          </cell>
          <cell r="C1054">
            <v>10.516999999999999</v>
          </cell>
          <cell r="D1054" t="str">
            <v>Q1</v>
          </cell>
          <cell r="E1054" t="str">
            <v>CLINICAL NEUROLOGY -- SCIE</v>
          </cell>
          <cell r="F1054" t="str">
            <v>7/199</v>
          </cell>
          <cell r="G1054" t="str">
            <v>SI</v>
          </cell>
        </row>
        <row r="1055">
          <cell r="B1055" t="str">
            <v>1097-6825</v>
          </cell>
          <cell r="C1055">
            <v>14.11</v>
          </cell>
          <cell r="D1055" t="str">
            <v>Q1</v>
          </cell>
          <cell r="E1055" t="str">
            <v>ALLERGY -- SCIE</v>
          </cell>
          <cell r="F1055" t="str">
            <v>1 DE 27</v>
          </cell>
          <cell r="G1055" t="str">
            <v>SI</v>
          </cell>
        </row>
        <row r="1056">
          <cell r="B1056" t="str">
            <v>2373-8227</v>
          </cell>
          <cell r="C1056">
            <v>4.9109999999999996</v>
          </cell>
          <cell r="D1056" t="str">
            <v>Q1</v>
          </cell>
          <cell r="E1056" t="str">
            <v>CHEMISTRY, MEDICINAL -- SCIE</v>
          </cell>
          <cell r="F1056" t="str">
            <v>4 DE 61</v>
          </cell>
          <cell r="G1056" t="str">
            <v>SI</v>
          </cell>
        </row>
        <row r="1057">
          <cell r="B1057" t="str">
            <v>0387-7604</v>
          </cell>
          <cell r="C1057">
            <v>1.756</v>
          </cell>
          <cell r="D1057" t="str">
            <v>Q3</v>
          </cell>
          <cell r="E1057" t="str">
            <v>CLINICAL NEUROLOGY -- SCIE</v>
          </cell>
          <cell r="F1057" t="str">
            <v>149/199</v>
          </cell>
          <cell r="G1057" t="str">
            <v>NO</v>
          </cell>
        </row>
        <row r="1058">
          <cell r="B1058" t="str">
            <v>1365-2125</v>
          </cell>
          <cell r="C1058">
            <v>3.867</v>
          </cell>
          <cell r="D1058" t="str">
            <v>Q1</v>
          </cell>
          <cell r="E1058" t="str">
            <v>PHARMACOLOGY &amp; PHARMACY -- SCIE</v>
          </cell>
          <cell r="F1058" t="str">
            <v>57/267</v>
          </cell>
          <cell r="G1058" t="str">
            <v>NO</v>
          </cell>
        </row>
        <row r="1059">
          <cell r="B1059" t="str">
            <v>1476-5381</v>
          </cell>
          <cell r="C1059">
            <v>6.5830000000000002</v>
          </cell>
          <cell r="D1059" t="str">
            <v>Q1</v>
          </cell>
          <cell r="E1059" t="str">
            <v>PHARMACOLOGY &amp; PHARMACY -- SCIE</v>
          </cell>
          <cell r="F1059" t="str">
            <v>14/267</v>
          </cell>
          <cell r="G1059" t="str">
            <v>SI</v>
          </cell>
        </row>
        <row r="1060">
          <cell r="B1060" t="str">
            <v>0143-4160</v>
          </cell>
          <cell r="C1060">
            <v>3.9319999999999999</v>
          </cell>
          <cell r="D1060" t="str">
            <v>Q2</v>
          </cell>
          <cell r="E1060" t="str">
            <v>CELL BIOLOGY -- SCIE</v>
          </cell>
          <cell r="F1060" t="str">
            <v>79/193</v>
          </cell>
          <cell r="G1060" t="str">
            <v>NO</v>
          </cell>
        </row>
        <row r="1061">
          <cell r="B1061" t="str">
            <v>1420-9071</v>
          </cell>
          <cell r="C1061">
            <v>7.0140000000000002</v>
          </cell>
          <cell r="D1061" t="str">
            <v>Q1</v>
          </cell>
          <cell r="E1061" t="str">
            <v>CELL BIOLOGY -- SCIE</v>
          </cell>
          <cell r="F1061" t="str">
            <v>33/193</v>
          </cell>
          <cell r="G1061" t="str">
            <v>NO</v>
          </cell>
        </row>
        <row r="1062">
          <cell r="B1062" t="str">
            <v>1462-8910</v>
          </cell>
          <cell r="C1062">
            <v>2.9969999999999999</v>
          </cell>
          <cell r="D1062" t="str">
            <v>Q1</v>
          </cell>
          <cell r="E1062" t="str">
            <v>SURGERY -- SCIE</v>
          </cell>
          <cell r="F1062" t="str">
            <v>49/203</v>
          </cell>
          <cell r="G1062" t="str">
            <v>NO</v>
          </cell>
        </row>
        <row r="1063">
          <cell r="B1063" t="str">
            <v>1130-2399</v>
          </cell>
          <cell r="C1063" t="str">
            <v>NO TIENE</v>
          </cell>
          <cell r="D1063" t="str">
            <v>NO TIENE</v>
          </cell>
          <cell r="E1063" t="str">
            <v>NO TIENE</v>
          </cell>
          <cell r="F1063" t="str">
            <v>NO TIENE</v>
          </cell>
          <cell r="G1063" t="str">
            <v>NO</v>
          </cell>
        </row>
        <row r="1064">
          <cell r="B1064" t="str">
            <v>1473-5687</v>
          </cell>
          <cell r="C1064">
            <v>2.198</v>
          </cell>
          <cell r="D1064" t="str">
            <v>Q3</v>
          </cell>
          <cell r="E1064" t="str">
            <v>GASTROENTEROLOGY &amp; HEPATOLOGY -- SCIE</v>
          </cell>
          <cell r="F1064" t="str">
            <v>62/84</v>
          </cell>
          <cell r="G1064" t="str">
            <v>NO</v>
          </cell>
        </row>
        <row r="1065">
          <cell r="B1065" t="str">
            <v>2095-5162</v>
          </cell>
          <cell r="C1065">
            <v>3.1230000000000002</v>
          </cell>
          <cell r="D1065" t="str">
            <v>Q2</v>
          </cell>
          <cell r="E1065" t="str">
            <v>INFECTIOUS DISEASES -- SCIE</v>
          </cell>
          <cell r="F1065" t="str">
            <v>35/89</v>
          </cell>
          <cell r="G1065" t="str">
            <v>NO</v>
          </cell>
        </row>
        <row r="1066">
          <cell r="B1066" t="str">
            <v>0956-4624</v>
          </cell>
          <cell r="C1066">
            <v>1.5009999999999999</v>
          </cell>
          <cell r="D1066" t="str">
            <v>Q4</v>
          </cell>
          <cell r="E1066" t="str">
            <v>INFECTIOUS DISEASES -- SCIE</v>
          </cell>
          <cell r="F1066" t="str">
            <v>139/158</v>
          </cell>
          <cell r="G1066" t="str">
            <v>NO</v>
          </cell>
        </row>
        <row r="1067">
          <cell r="B1067" t="str">
            <v>1815-7920</v>
          </cell>
          <cell r="C1067">
            <v>2.024</v>
          </cell>
          <cell r="D1067" t="str">
            <v>Q3</v>
          </cell>
          <cell r="E1067" t="str">
            <v>RESPIRATORY SYSTEM -- SCIE</v>
          </cell>
          <cell r="F1067" t="str">
            <v>45/63</v>
          </cell>
          <cell r="G1067" t="str">
            <v>NO</v>
          </cell>
        </row>
        <row r="1068">
          <cell r="B1068" t="str">
            <v>2168-6211</v>
          </cell>
          <cell r="C1068">
            <v>12.004</v>
          </cell>
          <cell r="D1068" t="str">
            <v>Q1</v>
          </cell>
          <cell r="E1068" t="str">
            <v>PEDIATRICS -- SCIE</v>
          </cell>
          <cell r="F1068" t="str">
            <v>1 DE 25</v>
          </cell>
          <cell r="G1068" t="str">
            <v>NO</v>
          </cell>
        </row>
        <row r="1069">
          <cell r="B1069" t="str">
            <v>1873-569X</v>
          </cell>
          <cell r="C1069">
            <v>3.9860000000000002</v>
          </cell>
          <cell r="D1069" t="str">
            <v>Q1</v>
          </cell>
          <cell r="E1069" t="str">
            <v>DERMATOLOGY -- SCIE</v>
          </cell>
          <cell r="F1069" t="str">
            <v>8 DE 66</v>
          </cell>
          <cell r="G1069" t="str">
            <v>NO</v>
          </cell>
        </row>
        <row r="1070">
          <cell r="B1070" t="str">
            <v>1434-5161</v>
          </cell>
          <cell r="C1070">
            <v>3.5449999999999999</v>
          </cell>
          <cell r="D1070" t="str">
            <v>Q2</v>
          </cell>
          <cell r="E1070" t="str">
            <v>GENETICS &amp; HEREDITY -- SCIE</v>
          </cell>
          <cell r="F1070" t="str">
            <v>54/174</v>
          </cell>
          <cell r="G1070" t="str">
            <v>NO</v>
          </cell>
        </row>
        <row r="1071">
          <cell r="B1071" t="str">
            <v>1708-8305</v>
          </cell>
          <cell r="C1071">
            <v>4.1550000000000002</v>
          </cell>
          <cell r="D1071" t="str">
            <v>Q1</v>
          </cell>
          <cell r="E1071" t="str">
            <v>PUBLIC, ENVIRONMENTAL &amp; OCCUPATIONAL HEALTH -- SCIE</v>
          </cell>
          <cell r="F1071" t="str">
            <v>25/186</v>
          </cell>
          <cell r="G1071" t="str">
            <v>NO</v>
          </cell>
        </row>
        <row r="1072">
          <cell r="B1072" t="str">
            <v>1424-3911</v>
          </cell>
          <cell r="C1072">
            <v>3.2410000000000001</v>
          </cell>
          <cell r="D1072" t="str">
            <v>Q2</v>
          </cell>
          <cell r="E1072" t="str">
            <v>GASTROENTEROLOGY &amp; HEPATOLOGY -- SCIE</v>
          </cell>
          <cell r="F1072" t="str">
            <v>38/84</v>
          </cell>
          <cell r="G1072" t="str">
            <v>NO</v>
          </cell>
        </row>
        <row r="1073">
          <cell r="B1073" t="str">
            <v>1532-0987</v>
          </cell>
          <cell r="C1073">
            <v>2.3170000000000002</v>
          </cell>
          <cell r="D1073" t="str">
            <v>Q2</v>
          </cell>
          <cell r="E1073" t="str">
            <v>PEDIATRICS -- SCIE</v>
          </cell>
          <cell r="F1073" t="str">
            <v>39/125</v>
          </cell>
          <cell r="G1073" t="str">
            <v>NO</v>
          </cell>
        </row>
        <row r="1074">
          <cell r="B1074" t="str">
            <v>1432-2218</v>
          </cell>
          <cell r="C1074">
            <v>3.2090000000000001</v>
          </cell>
          <cell r="D1074" t="str">
            <v>Q1</v>
          </cell>
          <cell r="E1074" t="str">
            <v>SURGERY -- SCIE</v>
          </cell>
          <cell r="F1074" t="str">
            <v>39/203</v>
          </cell>
          <cell r="G1074" t="str">
            <v>NO</v>
          </cell>
        </row>
        <row r="1075">
          <cell r="B1075" t="str">
            <v>0930-2794</v>
          </cell>
          <cell r="C1075">
            <v>3.2090000000000001</v>
          </cell>
          <cell r="D1075" t="str">
            <v>Q1</v>
          </cell>
          <cell r="E1075" t="str">
            <v>SURGERY -- SCIE</v>
          </cell>
          <cell r="F1075" t="str">
            <v>39/203</v>
          </cell>
          <cell r="G1075" t="str">
            <v>NO</v>
          </cell>
        </row>
        <row r="1076">
          <cell r="B1076" t="str">
            <v>1434-9949</v>
          </cell>
          <cell r="C1076">
            <v>2.2930000000000001</v>
          </cell>
          <cell r="D1076" t="str">
            <v>Q3</v>
          </cell>
          <cell r="E1076" t="str">
            <v>RHEUMATOLOGY -- SCIE</v>
          </cell>
          <cell r="F1076" t="str">
            <v>20/31</v>
          </cell>
          <cell r="G1076" t="str">
            <v>NO</v>
          </cell>
        </row>
        <row r="1077">
          <cell r="B1077" t="str">
            <v>1536-7355</v>
          </cell>
          <cell r="C1077">
            <v>1.897</v>
          </cell>
          <cell r="D1077" t="str">
            <v>Q4</v>
          </cell>
          <cell r="E1077" t="str">
            <v>RHEUMATOLOGY -- SCIE</v>
          </cell>
          <cell r="F1077" t="str">
            <v>25/31</v>
          </cell>
          <cell r="G1077" t="str">
            <v>NO</v>
          </cell>
        </row>
        <row r="1078">
          <cell r="B1078" t="str">
            <v>1462-0332</v>
          </cell>
          <cell r="C1078">
            <v>5.149</v>
          </cell>
          <cell r="D1078" t="str">
            <v>Q1</v>
          </cell>
          <cell r="E1078" t="str">
            <v>RHEUMATOLOGY -- SCIE</v>
          </cell>
          <cell r="F1078" t="str">
            <v>4 DE 31</v>
          </cell>
          <cell r="G1078" t="str">
            <v>NO</v>
          </cell>
        </row>
        <row r="1079">
          <cell r="B1079" t="str">
            <v>1360-0443</v>
          </cell>
          <cell r="C1079">
            <v>6.851</v>
          </cell>
          <cell r="D1079" t="str">
            <v>Q1</v>
          </cell>
          <cell r="E1079" t="str">
            <v>SUBSTANCE ABUSE -- SCIE</v>
          </cell>
          <cell r="F1079" t="str">
            <v>1 DE 20</v>
          </cell>
          <cell r="G1079" t="str">
            <v>SI</v>
          </cell>
        </row>
        <row r="1080">
          <cell r="B1080" t="str">
            <v>1938-3207</v>
          </cell>
          <cell r="C1080">
            <v>6.5679999999999996</v>
          </cell>
          <cell r="D1080" t="str">
            <v>Q1</v>
          </cell>
          <cell r="E1080" t="str">
            <v>NUTRITION &amp; DIETETICS -- SCIE</v>
          </cell>
          <cell r="F1080" t="str">
            <v>5 DE87</v>
          </cell>
          <cell r="G1080" t="str">
            <v>SI</v>
          </cell>
        </row>
        <row r="1081">
          <cell r="B1081" t="str">
            <v>0306-3674</v>
          </cell>
          <cell r="C1081">
            <v>11.645</v>
          </cell>
          <cell r="D1081" t="str">
            <v>Q1</v>
          </cell>
          <cell r="E1081" t="str">
            <v>SPORT SCIENCES -- SCIE</v>
          </cell>
          <cell r="F1081" t="str">
            <v>1 DE 83</v>
          </cell>
          <cell r="G1081" t="str">
            <v>SI</v>
          </cell>
        </row>
        <row r="1082">
          <cell r="B1082" t="str">
            <v>1662-5129</v>
          </cell>
          <cell r="C1082">
            <v>2.923</v>
          </cell>
          <cell r="D1082" t="str">
            <v>Q1</v>
          </cell>
          <cell r="E1082" t="str">
            <v>ANATOMY &amp; MORPHOLOGY -- SCIE</v>
          </cell>
          <cell r="F1082" t="str">
            <v>2 DE 21</v>
          </cell>
          <cell r="G1082" t="str">
            <v>SI</v>
          </cell>
        </row>
        <row r="1083">
          <cell r="B1083" t="str">
            <v>1524-4563</v>
          </cell>
          <cell r="C1083">
            <v>7.0170000000000003</v>
          </cell>
          <cell r="D1083" t="str">
            <v>Q1</v>
          </cell>
          <cell r="E1083" t="str">
            <v>PERIPHERAL VASCULAR DISEASE -- SCIE</v>
          </cell>
          <cell r="F1083" t="str">
            <v>3 DE 65</v>
          </cell>
          <cell r="G1083" t="str">
            <v>SI</v>
          </cell>
        </row>
        <row r="1084">
          <cell r="B1084" t="str">
            <v>1874-1754</v>
          </cell>
          <cell r="C1084">
            <v>3.4710000000000001</v>
          </cell>
          <cell r="D1084" t="str">
            <v>Q2</v>
          </cell>
          <cell r="E1084" t="str">
            <v>CARDIAC &amp; CARDIOVASCULAR SYSTEMS -- SCIE</v>
          </cell>
          <cell r="F1084" t="str">
            <v>48/136</v>
          </cell>
          <cell r="G1084" t="str">
            <v>NO</v>
          </cell>
        </row>
        <row r="1085">
          <cell r="B1085" t="str">
            <v>2380-6591</v>
          </cell>
          <cell r="C1085">
            <v>11.866</v>
          </cell>
          <cell r="D1085" t="str">
            <v>Q1</v>
          </cell>
          <cell r="E1085" t="str">
            <v>CARDIAC &amp; CARDIOVASCULAR SYSTEMS -- SCIE</v>
          </cell>
          <cell r="F1085" t="str">
            <v>7 DE 136</v>
          </cell>
          <cell r="G1085" t="str">
            <v>SI</v>
          </cell>
        </row>
        <row r="1086">
          <cell r="B1086" t="str">
            <v>1473-5598</v>
          </cell>
          <cell r="C1086">
            <v>4.2089999999999996</v>
          </cell>
          <cell r="D1086" t="str">
            <v>Q1</v>
          </cell>
          <cell r="E1086" t="str">
            <v>PERIPHERAL VASCULAR DISEASE -- SCIE</v>
          </cell>
          <cell r="F1086" t="str">
            <v>13 DE 65</v>
          </cell>
          <cell r="G1086" t="str">
            <v>NO</v>
          </cell>
        </row>
        <row r="1087">
          <cell r="B1087" t="str">
            <v>0340-5354</v>
          </cell>
          <cell r="C1087">
            <v>4.2039999999999997</v>
          </cell>
          <cell r="D1087" t="str">
            <v>Q1</v>
          </cell>
          <cell r="E1087" t="str">
            <v>CLINICAL NEUROLOGY -- SCIE</v>
          </cell>
          <cell r="F1087" t="str">
            <v>41/199</v>
          </cell>
          <cell r="G1087" t="str">
            <v>NO</v>
          </cell>
        </row>
        <row r="1088">
          <cell r="B1088" t="str">
            <v>1533-4406</v>
          </cell>
          <cell r="C1088">
            <v>70.67</v>
          </cell>
          <cell r="D1088" t="str">
            <v>Q1</v>
          </cell>
          <cell r="E1088" t="str">
            <v>MEDICINE, GENERAL &amp; INTERNAL -- SCIE</v>
          </cell>
          <cell r="F1088" t="str">
            <v>1 DE 160</v>
          </cell>
          <cell r="G1088" t="str">
            <v>SI</v>
          </cell>
        </row>
        <row r="1089">
          <cell r="B1089" t="str">
            <v>1930-7381</v>
          </cell>
          <cell r="C1089">
            <v>3.9689999999999999</v>
          </cell>
          <cell r="D1089" t="str">
            <v>Q1</v>
          </cell>
          <cell r="E1089" t="str">
            <v>NUTRITION &amp; DIETETICS -- SCIE</v>
          </cell>
          <cell r="F1089" t="str">
            <v>19/87</v>
          </cell>
          <cell r="G1089" t="str">
            <v>NO</v>
          </cell>
        </row>
        <row r="1090">
          <cell r="B1090" t="str">
            <v>0033-0620</v>
          </cell>
          <cell r="C1090">
            <v>6.1619999999999999</v>
          </cell>
          <cell r="D1090" t="str">
            <v>Q1</v>
          </cell>
          <cell r="E1090" t="str">
            <v>CARDIAC &amp; CARDIOVASCULAR SYSTEMS -- SCIE</v>
          </cell>
          <cell r="F1090" t="str">
            <v>16/136</v>
          </cell>
          <cell r="G1090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2277"/>
  <sheetViews>
    <sheetView tabSelected="1" workbookViewId="0">
      <selection sqref="A1:XFD1048576"/>
    </sheetView>
  </sheetViews>
  <sheetFormatPr baseColWidth="10" defaultColWidth="10.7109375" defaultRowHeight="15" x14ac:dyDescent="0.25"/>
  <cols>
    <col min="1" max="1" width="10.7109375" style="8"/>
    <col min="2" max="2" width="31.28515625" style="8" customWidth="1"/>
    <col min="3" max="3" width="29.85546875" style="8" customWidth="1"/>
    <col min="4" max="4" width="29.28515625" style="8" customWidth="1"/>
    <col min="5" max="7" width="10.7109375" style="9"/>
    <col min="8" max="9" width="0" style="9" hidden="1" customWidth="1"/>
    <col min="10" max="10" width="10.7109375" style="9"/>
    <col min="11" max="14" width="0" style="9" hidden="1" customWidth="1"/>
    <col min="15" max="20" width="10.7109375" style="9"/>
    <col min="21" max="16384" width="10.7109375" style="8"/>
  </cols>
  <sheetData>
    <row r="1" spans="2:20" s="1" customFormat="1" x14ac:dyDescent="0.2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 x14ac:dyDescent="0.4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 x14ac:dyDescent="0.2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8.25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x14ac:dyDescent="0.2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VLOOKUP(N5,[1]Revistas!$B$2:$H$63415,2,FALSE)</f>
        <v>3.238</v>
      </c>
      <c r="G5" s="7" t="str">
        <f>VLOOKUP(N5,[1]Revistas!$B$2:$H$63415,3,FALSE)</f>
        <v>Q2</v>
      </c>
      <c r="H5" s="7" t="str">
        <f>VLOOKUP(N5,[1]Revistas!$B$2:$H$63415,4,FALSE)</f>
        <v>RHEUMATOLOGY -- SCIE</v>
      </c>
      <c r="I5" s="7" t="str">
        <f>VLOOKUP(N5,[1]Revistas!$B$2:$H$63415,5,FALSE)</f>
        <v>15/31</v>
      </c>
      <c r="J5" s="7" t="str">
        <f>VLOOKUP(N5,[1]Revistas!$B$2:$H$63415,6,FALSE)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38</v>
      </c>
      <c r="R5" s="7">
        <v>1</v>
      </c>
      <c r="S5" s="7">
        <v>82</v>
      </c>
      <c r="T5" s="7">
        <v>87</v>
      </c>
    </row>
    <row r="6" spans="2:20" s="1" customFormat="1" x14ac:dyDescent="0.25">
      <c r="B6" s="6" t="s">
        <v>28</v>
      </c>
      <c r="C6" s="6" t="s">
        <v>29</v>
      </c>
      <c r="D6" s="6" t="s">
        <v>22</v>
      </c>
      <c r="E6" s="7" t="s">
        <v>23</v>
      </c>
      <c r="F6" s="7">
        <f>VLOOKUP(N6,[1]Revistas!$B$2:$H$63415,2,FALSE)</f>
        <v>3.238</v>
      </c>
      <c r="G6" s="7" t="str">
        <f>VLOOKUP(N6,[1]Revistas!$B$2:$H$63415,3,FALSE)</f>
        <v>Q2</v>
      </c>
      <c r="H6" s="7" t="str">
        <f>VLOOKUP(N6,[1]Revistas!$B$2:$H$63415,4,FALSE)</f>
        <v>RHEUMATOLOGY -- SCIE</v>
      </c>
      <c r="I6" s="7" t="str">
        <f>VLOOKUP(N6,[1]Revistas!$B$2:$H$63415,5,FALSE)</f>
        <v>15/31</v>
      </c>
      <c r="J6" s="7" t="str">
        <f>VLOOKUP(N6,[1]Revistas!$B$2:$H$63415,6,FALSE)</f>
        <v>NO</v>
      </c>
      <c r="K6" s="7" t="s">
        <v>30</v>
      </c>
      <c r="L6" s="7" t="s">
        <v>31</v>
      </c>
      <c r="M6" s="7">
        <v>0</v>
      </c>
      <c r="N6" s="7" t="s">
        <v>26</v>
      </c>
      <c r="O6" s="7" t="s">
        <v>27</v>
      </c>
      <c r="P6" s="7">
        <v>2020</v>
      </c>
      <c r="Q6" s="7">
        <v>38</v>
      </c>
      <c r="R6" s="7">
        <v>1</v>
      </c>
      <c r="S6" s="7">
        <v>115</v>
      </c>
      <c r="T6" s="7">
        <v>121</v>
      </c>
    </row>
    <row r="7" spans="2:20" s="1" customFormat="1" x14ac:dyDescent="0.25">
      <c r="B7" s="6" t="s">
        <v>32</v>
      </c>
      <c r="C7" s="6" t="s">
        <v>33</v>
      </c>
      <c r="D7" s="6" t="s">
        <v>34</v>
      </c>
      <c r="E7" s="7" t="s">
        <v>23</v>
      </c>
      <c r="F7" s="7">
        <f>VLOOKUP(N7,[1]Revistas!$B$2:$H$63415,2,FALSE)</f>
        <v>5.149</v>
      </c>
      <c r="G7" s="7" t="str">
        <f>VLOOKUP(N7,[1]Revistas!$B$2:$H$63415,3,FALSE)</f>
        <v>Q1</v>
      </c>
      <c r="H7" s="7" t="str">
        <f>VLOOKUP(N7,[1]Revistas!$B$2:$H$63415,4,FALSE)</f>
        <v>RHEUMATOLOGY -- SCIE</v>
      </c>
      <c r="I7" s="7" t="str">
        <f>VLOOKUP(N7,[1]Revistas!$B$2:$H$63415,5,FALSE)</f>
        <v>4 DE 31</v>
      </c>
      <c r="J7" s="7" t="str">
        <f>VLOOKUP(N7,[1]Revistas!$B$2:$H$63415,6,FALSE)</f>
        <v>NO</v>
      </c>
      <c r="K7" s="7" t="s">
        <v>35</v>
      </c>
      <c r="L7" s="7"/>
      <c r="M7" s="7" t="s">
        <v>36</v>
      </c>
      <c r="N7" s="7" t="s">
        <v>37</v>
      </c>
      <c r="O7" s="7" t="s">
        <v>38</v>
      </c>
      <c r="P7" s="7">
        <v>2020</v>
      </c>
      <c r="Q7" s="7"/>
      <c r="R7" s="7"/>
      <c r="S7" s="7"/>
      <c r="T7" s="7"/>
    </row>
    <row r="8" spans="2:20" s="1" customFormat="1" x14ac:dyDescent="0.25">
      <c r="B8" s="6" t="s">
        <v>39</v>
      </c>
      <c r="C8" s="6" t="s">
        <v>40</v>
      </c>
      <c r="D8" s="6" t="s">
        <v>41</v>
      </c>
      <c r="E8" s="7" t="s">
        <v>23</v>
      </c>
      <c r="F8" s="7">
        <f>VLOOKUP(N8,[1]Revistas!$B$2:$H$63415,2,FALSE)</f>
        <v>1.897</v>
      </c>
      <c r="G8" s="7" t="str">
        <f>VLOOKUP(N8,[1]Revistas!$B$2:$H$63415,3,FALSE)</f>
        <v>Q4</v>
      </c>
      <c r="H8" s="7" t="str">
        <f>VLOOKUP(N8,[1]Revistas!$B$2:$H$63415,4,FALSE)</f>
        <v>RHEUMATOLOGY -- SCIE</v>
      </c>
      <c r="I8" s="7" t="str">
        <f>VLOOKUP(N8,[1]Revistas!$B$2:$H$63415,5,FALSE)</f>
        <v>25/31</v>
      </c>
      <c r="J8" s="7" t="str">
        <f>VLOOKUP(N8,[1]Revistas!$B$2:$H$63415,6,FALSE)</f>
        <v>NO</v>
      </c>
      <c r="K8" s="7" t="s">
        <v>42</v>
      </c>
      <c r="L8" s="7"/>
      <c r="M8" s="7" t="s">
        <v>36</v>
      </c>
      <c r="N8" s="7" t="s">
        <v>43</v>
      </c>
      <c r="O8" s="7" t="s">
        <v>44</v>
      </c>
      <c r="P8" s="7">
        <v>2020</v>
      </c>
      <c r="Q8" s="7"/>
      <c r="R8" s="7"/>
      <c r="S8" s="7"/>
      <c r="T8" s="7"/>
    </row>
    <row r="9" spans="2:20" s="1" customFormat="1" x14ac:dyDescent="0.25">
      <c r="B9" s="6" t="s">
        <v>45</v>
      </c>
      <c r="C9" s="6" t="s">
        <v>46</v>
      </c>
      <c r="D9" s="6" t="s">
        <v>47</v>
      </c>
      <c r="E9" s="7" t="s">
        <v>23</v>
      </c>
      <c r="F9" s="7">
        <f>VLOOKUP(N9,[1]Revistas!$B$2:$H$63415,2,FALSE)</f>
        <v>14.298999999999999</v>
      </c>
      <c r="G9" s="7" t="str">
        <f>VLOOKUP(N9,[1]Revistas!$B$2:$H$63415,3,FALSE)</f>
        <v>Q1</v>
      </c>
      <c r="H9" s="7" t="str">
        <f>VLOOKUP(N9,[1]Revistas!$B$2:$H$63415,4,FALSE)</f>
        <v>RHEUMATOLOGY -- SCIE</v>
      </c>
      <c r="I9" s="7" t="str">
        <f>VLOOKUP(N9,[1]Revistas!$B$2:$H$63415,5,FALSE)</f>
        <v>2 DE 31</v>
      </c>
      <c r="J9" s="7" t="str">
        <f>VLOOKUP(N9,[1]Revistas!$B$2:$H$63415,6,FALSE)</f>
        <v>SI</v>
      </c>
      <c r="K9" s="7" t="s">
        <v>48</v>
      </c>
      <c r="L9" s="7" t="s">
        <v>49</v>
      </c>
      <c r="M9" s="7">
        <v>1</v>
      </c>
      <c r="N9" s="7" t="s">
        <v>50</v>
      </c>
      <c r="O9" s="7" t="s">
        <v>51</v>
      </c>
      <c r="P9" s="7">
        <v>2020</v>
      </c>
      <c r="Q9" s="7">
        <v>79</v>
      </c>
      <c r="R9" s="7">
        <v>2</v>
      </c>
      <c r="S9" s="7">
        <v>193</v>
      </c>
      <c r="T9" s="7">
        <v>201</v>
      </c>
    </row>
    <row r="10" spans="2:20" s="1" customFormat="1" x14ac:dyDescent="0.25">
      <c r="B10" s="6" t="s">
        <v>52</v>
      </c>
      <c r="C10" s="6" t="s">
        <v>53</v>
      </c>
      <c r="D10" s="6" t="s">
        <v>34</v>
      </c>
      <c r="E10" s="7" t="s">
        <v>23</v>
      </c>
      <c r="F10" s="7">
        <f>VLOOKUP(N10,[1]Revistas!$B$2:$H$63415,2,FALSE)</f>
        <v>4.0110000000000001</v>
      </c>
      <c r="G10" s="7" t="str">
        <f>VLOOKUP(N10,[1]Revistas!$B$2:$H$63415,3,FALSE)</f>
        <v>Q1</v>
      </c>
      <c r="H10" s="7" t="str">
        <f>VLOOKUP(N10,[1]Revistas!$B$2:$H$63415,4,FALSE)</f>
        <v>MULTIDISCIPLINARY SCIENCES - SCIE</v>
      </c>
      <c r="I10" s="7" t="str">
        <f>VLOOKUP(N10,[1]Revistas!$B$2:$H$63415,5,FALSE)</f>
        <v>15/69</v>
      </c>
      <c r="J10" s="7" t="str">
        <f>VLOOKUP(N10,[1]Revistas!$B$2:$H$63415,6,FALSE)</f>
        <v>NO</v>
      </c>
      <c r="K10" s="7" t="s">
        <v>54</v>
      </c>
      <c r="L10" s="7" t="s">
        <v>55</v>
      </c>
      <c r="M10" s="7" t="s">
        <v>36</v>
      </c>
      <c r="N10" s="7" t="s">
        <v>56</v>
      </c>
      <c r="O10" s="7" t="s">
        <v>57</v>
      </c>
      <c r="P10" s="7">
        <v>2020</v>
      </c>
      <c r="Q10" s="7">
        <v>10</v>
      </c>
      <c r="R10" s="7">
        <v>1</v>
      </c>
      <c r="S10" s="7">
        <v>1415</v>
      </c>
      <c r="T10" s="7"/>
    </row>
    <row r="11" spans="2:20" s="1" customFormat="1" x14ac:dyDescent="0.25">
      <c r="B11" s="6" t="s">
        <v>58</v>
      </c>
      <c r="C11" s="6" t="s">
        <v>59</v>
      </c>
      <c r="D11" s="6" t="s">
        <v>60</v>
      </c>
      <c r="E11" s="7" t="s">
        <v>61</v>
      </c>
      <c r="F11" s="7">
        <f>VLOOKUP(N11,[1]Revistas!$B$2:$H$63415,2,FALSE)</f>
        <v>5.0720000000000001</v>
      </c>
      <c r="G11" s="7" t="str">
        <f>VLOOKUP(N11,[1]Revistas!$B$2:$H$63415,3,FALSE)</f>
        <v>Q1</v>
      </c>
      <c r="H11" s="7" t="str">
        <f>VLOOKUP(N11,[1]Revistas!$B$2:$H$63415,4,FALSE)</f>
        <v>RHEUMATOLOGY -- SCIE</v>
      </c>
      <c r="I11" s="7" t="str">
        <f>VLOOKUP(N11,[1]Revistas!$B$2:$H$63415,5,FALSE)</f>
        <v>5 DE 31</v>
      </c>
      <c r="J11" s="7" t="str">
        <f>VLOOKUP(N11,[1]Revistas!$B$2:$H$63415,6,FALSE)</f>
        <v>NO</v>
      </c>
      <c r="K11" s="7" t="s">
        <v>62</v>
      </c>
      <c r="L11" s="7"/>
      <c r="M11" s="7" t="s">
        <v>36</v>
      </c>
      <c r="N11" s="7" t="s">
        <v>63</v>
      </c>
      <c r="O11" s="7" t="s">
        <v>64</v>
      </c>
      <c r="P11" s="7">
        <v>2020</v>
      </c>
      <c r="Q11" s="7">
        <v>50</v>
      </c>
      <c r="R11" s="7">
        <v>1</v>
      </c>
      <c r="S11" s="7" t="s">
        <v>65</v>
      </c>
      <c r="T11" s="7"/>
    </row>
    <row r="12" spans="2:20" s="1" customFormat="1" x14ac:dyDescent="0.25">
      <c r="B12" s="6" t="s">
        <v>66</v>
      </c>
      <c r="C12" s="6" t="s">
        <v>67</v>
      </c>
      <c r="D12" s="6" t="s">
        <v>68</v>
      </c>
      <c r="E12" s="7" t="s">
        <v>23</v>
      </c>
      <c r="F12" s="7">
        <f>VLOOKUP(N12,[1]Revistas!$B$2:$H$63415,2,FALSE)</f>
        <v>2.2930000000000001</v>
      </c>
      <c r="G12" s="7" t="str">
        <f>VLOOKUP(N12,[1]Revistas!$B$2:$H$63415,3,FALSE)</f>
        <v>Q3</v>
      </c>
      <c r="H12" s="7" t="str">
        <f>VLOOKUP(N12,[1]Revistas!$B$2:$H$63415,4,FALSE)</f>
        <v>RHEUMATOLOGY -- SCIE</v>
      </c>
      <c r="I12" s="7" t="str">
        <f>VLOOKUP(N12,[1]Revistas!$B$2:$H$63415,5,FALSE)</f>
        <v>20/31</v>
      </c>
      <c r="J12" s="7" t="str">
        <f>VLOOKUP(N12,[1]Revistas!$B$2:$H$63415,6,FALSE)</f>
        <v>NO</v>
      </c>
      <c r="K12" s="7" t="s">
        <v>69</v>
      </c>
      <c r="L12" s="7"/>
      <c r="M12" s="7" t="s">
        <v>36</v>
      </c>
      <c r="N12" s="7" t="s">
        <v>70</v>
      </c>
      <c r="O12" s="7" t="s">
        <v>71</v>
      </c>
      <c r="P12" s="7">
        <v>2020</v>
      </c>
      <c r="Q12" s="7"/>
      <c r="R12" s="7"/>
      <c r="S12" s="7"/>
      <c r="T12" s="7"/>
    </row>
    <row r="13" spans="2:20" s="1" customFormat="1" x14ac:dyDescent="0.25">
      <c r="B13" s="6" t="s">
        <v>72</v>
      </c>
      <c r="C13" s="6" t="s">
        <v>73</v>
      </c>
      <c r="D13" s="6" t="s">
        <v>34</v>
      </c>
      <c r="E13" s="7" t="s">
        <v>23</v>
      </c>
      <c r="F13" s="7">
        <f>VLOOKUP(N13,[1]Revistas!$B$2:$H$63415,2,FALSE)</f>
        <v>4.0110000000000001</v>
      </c>
      <c r="G13" s="7" t="str">
        <f>VLOOKUP(N13,[1]Revistas!$B$2:$H$63415,3,FALSE)</f>
        <v>Q1</v>
      </c>
      <c r="H13" s="7" t="str">
        <f>VLOOKUP(N13,[1]Revistas!$B$2:$H$63415,4,FALSE)</f>
        <v>MULTIDISCIPLINARY SCIENCES - SCIE</v>
      </c>
      <c r="I13" s="7" t="str">
        <f>VLOOKUP(N13,[1]Revistas!$B$2:$H$63415,5,FALSE)</f>
        <v>15/69</v>
      </c>
      <c r="J13" s="7" t="str">
        <f>VLOOKUP(N13,[1]Revistas!$B$2:$H$63415,6,FALSE)</f>
        <v>NO</v>
      </c>
      <c r="K13" s="7" t="s">
        <v>74</v>
      </c>
      <c r="L13" s="7" t="s">
        <v>75</v>
      </c>
      <c r="M13" s="7" t="s">
        <v>36</v>
      </c>
      <c r="N13" s="7" t="s">
        <v>56</v>
      </c>
      <c r="O13" s="7" t="s">
        <v>76</v>
      </c>
      <c r="P13" s="7">
        <v>2020</v>
      </c>
      <c r="Q13" s="7">
        <v>10</v>
      </c>
      <c r="R13" s="7">
        <v>1</v>
      </c>
      <c r="S13" s="7">
        <v>3355</v>
      </c>
      <c r="T13" s="7"/>
    </row>
    <row r="14" spans="2:20" s="1" customFormat="1" x14ac:dyDescent="0.25">
      <c r="B14" s="6" t="s">
        <v>77</v>
      </c>
      <c r="C14" s="6" t="s">
        <v>78</v>
      </c>
      <c r="D14" s="6" t="s">
        <v>79</v>
      </c>
      <c r="E14" s="7" t="s">
        <v>80</v>
      </c>
      <c r="F14" s="7">
        <f>VLOOKUP(N14,[1]Revistas!$B$2:$H$63415,2,FALSE)</f>
        <v>7.827</v>
      </c>
      <c r="G14" s="7" t="str">
        <f>VLOOKUP(N14,[1]Revistas!$B$2:$H$63415,3,FALSE)</f>
        <v>Q1</v>
      </c>
      <c r="H14" s="7" t="str">
        <f>VLOOKUP(N14,[1]Revistas!$B$2:$H$63415,4,FALSE)</f>
        <v>GASTROENTEROLOGY &amp; HEPATOLOGY - SCIE</v>
      </c>
      <c r="I14" s="7" t="str">
        <f>VLOOKUP(N14,[1]Revistas!$B$2:$H$63415,5,FALSE)</f>
        <v>9 DE 84</v>
      </c>
      <c r="J14" s="7" t="str">
        <f>VLOOKUP(N14,[1]Revistas!$B$2:$H$63415,6,FALSE)</f>
        <v>NO</v>
      </c>
      <c r="K14" s="7" t="s">
        <v>81</v>
      </c>
      <c r="L14" s="7"/>
      <c r="M14" s="7">
        <v>0</v>
      </c>
      <c r="N14" s="7" t="s">
        <v>82</v>
      </c>
      <c r="O14" s="7" t="s">
        <v>83</v>
      </c>
      <c r="P14" s="7">
        <v>2020</v>
      </c>
      <c r="Q14" s="7">
        <v>14</v>
      </c>
      <c r="R14" s="7"/>
      <c r="S14" s="7" t="s">
        <v>84</v>
      </c>
      <c r="T14" s="7" t="s">
        <v>84</v>
      </c>
    </row>
    <row r="15" spans="2:20" s="1" customFormat="1" x14ac:dyDescent="0.25">
      <c r="B15" s="6" t="s">
        <v>85</v>
      </c>
      <c r="C15" s="6" t="s">
        <v>86</v>
      </c>
      <c r="D15" s="6" t="s">
        <v>47</v>
      </c>
      <c r="E15" s="7" t="s">
        <v>23</v>
      </c>
      <c r="F15" s="7">
        <f>VLOOKUP(N15,[1]Revistas!$B$2:$H$63415,2,FALSE)</f>
        <v>14.298999999999999</v>
      </c>
      <c r="G15" s="7" t="str">
        <f>VLOOKUP(N15,[1]Revistas!$B$2:$H$63415,3,FALSE)</f>
        <v>Q1</v>
      </c>
      <c r="H15" s="7" t="str">
        <f>VLOOKUP(N15,[1]Revistas!$B$2:$H$63415,4,FALSE)</f>
        <v>RHEUMATOLOGY -- SCIE</v>
      </c>
      <c r="I15" s="7" t="str">
        <f>VLOOKUP(N15,[1]Revistas!$B$2:$H$63415,5,FALSE)</f>
        <v>2 DE 31</v>
      </c>
      <c r="J15" s="7" t="str">
        <f>VLOOKUP(N15,[1]Revistas!$B$2:$H$63415,6,FALSE)</f>
        <v>SI</v>
      </c>
      <c r="K15" s="7" t="s">
        <v>87</v>
      </c>
      <c r="L15" s="7" t="s">
        <v>88</v>
      </c>
      <c r="M15" s="7" t="s">
        <v>36</v>
      </c>
      <c r="N15" s="7" t="s">
        <v>89</v>
      </c>
      <c r="O15" s="7" t="s">
        <v>90</v>
      </c>
      <c r="P15" s="7">
        <v>2020</v>
      </c>
      <c r="Q15" s="7"/>
      <c r="R15" s="7"/>
      <c r="S15" s="7"/>
      <c r="T15" s="7"/>
    </row>
    <row r="16" spans="2:20" s="1" customFormat="1" x14ac:dyDescent="0.25">
      <c r="B16" s="6" t="s">
        <v>91</v>
      </c>
      <c r="C16" s="6" t="s">
        <v>92</v>
      </c>
      <c r="D16" s="6" t="s">
        <v>93</v>
      </c>
      <c r="E16" s="7" t="s">
        <v>23</v>
      </c>
      <c r="F16" s="7">
        <f>VLOOKUP(N16,[1]Revistas!$B$2:$H$63415,2,FALSE)</f>
        <v>3.6869999999999998</v>
      </c>
      <c r="G16" s="7" t="str">
        <f>VLOOKUP(N16,[1]Revistas!$B$2:$H$63415,3,FALSE)</f>
        <v>Q2</v>
      </c>
      <c r="H16" s="7" t="str">
        <f>VLOOKUP(N16,[1]Revistas!$B$2:$H$63415,4,FALSE)</f>
        <v>MEDICINE, RESEARCH &amp; EXPERIMENTAL - SCIE;</v>
      </c>
      <c r="I16" s="7" t="str">
        <f>VLOOKUP(N16,[1]Revistas!$B$2:$H$63415,5,FALSE)</f>
        <v>48/136</v>
      </c>
      <c r="J16" s="7" t="str">
        <f>VLOOKUP(N16,[1]Revistas!$B$2:$H$63415,6,FALSE)</f>
        <v>NO</v>
      </c>
      <c r="K16" s="7" t="s">
        <v>94</v>
      </c>
      <c r="L16" s="7" t="s">
        <v>95</v>
      </c>
      <c r="M16" s="7">
        <v>0</v>
      </c>
      <c r="N16" s="7" t="s">
        <v>96</v>
      </c>
      <c r="O16" s="7">
        <v>42767</v>
      </c>
      <c r="P16" s="7">
        <v>2020</v>
      </c>
      <c r="Q16" s="7">
        <v>15</v>
      </c>
      <c r="R16" s="7">
        <v>1</v>
      </c>
      <c r="S16" s="7"/>
      <c r="T16" s="7">
        <v>51</v>
      </c>
    </row>
    <row r="17" spans="5:20" s="1" customFormat="1" x14ac:dyDescent="0.2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 x14ac:dyDescent="0.2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 hidden="1" x14ac:dyDescent="0.2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 hidden="1" x14ac:dyDescent="0.2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 hidden="1" x14ac:dyDescent="0.2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idden="1" x14ac:dyDescent="0.2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idden="1" x14ac:dyDescent="0.2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idden="1" x14ac:dyDescent="0.2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idden="1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idden="1" x14ac:dyDescent="0.2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idden="1" x14ac:dyDescent="0.2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idden="1" x14ac:dyDescent="0.2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idden="1" x14ac:dyDescent="0.2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idden="1" x14ac:dyDescent="0.2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idden="1" x14ac:dyDescent="0.2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idden="1" x14ac:dyDescent="0.2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idden="1" x14ac:dyDescent="0.2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idden="1" x14ac:dyDescent="0.2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idden="1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idden="1" x14ac:dyDescent="0.2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idden="1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idden="1" x14ac:dyDescent="0.2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idden="1" x14ac:dyDescent="0.2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idden="1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idden="1" x14ac:dyDescent="0.2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idden="1" x14ac:dyDescent="0.2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idden="1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idden="1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idden="1" x14ac:dyDescent="0.2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idden="1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idden="1" x14ac:dyDescent="0.2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idden="1" x14ac:dyDescent="0.2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idden="1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idden="1" x14ac:dyDescent="0.2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idden="1" x14ac:dyDescent="0.2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idden="1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idden="1" x14ac:dyDescent="0.2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idden="1" x14ac:dyDescent="0.2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idden="1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idden="1" x14ac:dyDescent="0.2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idden="1" x14ac:dyDescent="0.2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idden="1" x14ac:dyDescent="0.2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idden="1" x14ac:dyDescent="0.2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idden="1" x14ac:dyDescent="0.2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idden="1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idden="1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idden="1" x14ac:dyDescent="0.2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idden="1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idden="1" x14ac:dyDescent="0.2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idden="1" x14ac:dyDescent="0.2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idden="1" x14ac:dyDescent="0.2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idden="1" x14ac:dyDescent="0.2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idden="1" x14ac:dyDescent="0.2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idden="1" x14ac:dyDescent="0.2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idden="1" x14ac:dyDescent="0.2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idden="1" x14ac:dyDescent="0.2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idden="1" x14ac:dyDescent="0.2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idden="1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idden="1" x14ac:dyDescent="0.2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idden="1" x14ac:dyDescent="0.2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idden="1" x14ac:dyDescent="0.2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idden="1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idden="1" x14ac:dyDescent="0.2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idden="1" x14ac:dyDescent="0.2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idden="1" x14ac:dyDescent="0.2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idden="1" x14ac:dyDescent="0.2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idden="1" x14ac:dyDescent="0.2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idden="1" x14ac:dyDescent="0.2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idden="1" x14ac:dyDescent="0.2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idden="1" x14ac:dyDescent="0.2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idden="1" x14ac:dyDescent="0.2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idden="1" x14ac:dyDescent="0.2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idden="1" x14ac:dyDescent="0.2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idden="1" x14ac:dyDescent="0.2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idden="1" x14ac:dyDescent="0.2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idden="1" x14ac:dyDescent="0.2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idden="1" x14ac:dyDescent="0.2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idden="1" x14ac:dyDescent="0.2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idden="1" x14ac:dyDescent="0.2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idden="1" x14ac:dyDescent="0.2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idden="1" x14ac:dyDescent="0.2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idden="1" x14ac:dyDescent="0.2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idden="1" x14ac:dyDescent="0.2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idden="1" x14ac:dyDescent="0.2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idden="1" x14ac:dyDescent="0.2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idden="1" x14ac:dyDescent="0.2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idden="1" x14ac:dyDescent="0.2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idden="1" x14ac:dyDescent="0.2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idden="1" x14ac:dyDescent="0.2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idden="1" x14ac:dyDescent="0.2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idden="1" x14ac:dyDescent="0.2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idden="1" x14ac:dyDescent="0.2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idden="1" x14ac:dyDescent="0.2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idden="1" x14ac:dyDescent="0.2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idden="1" x14ac:dyDescent="0.2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idden="1" x14ac:dyDescent="0.2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idden="1" x14ac:dyDescent="0.2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idden="1" x14ac:dyDescent="0.2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idden="1" x14ac:dyDescent="0.2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idden="1" x14ac:dyDescent="0.2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idden="1" x14ac:dyDescent="0.2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idden="1" x14ac:dyDescent="0.2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idden="1" x14ac:dyDescent="0.2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idden="1" x14ac:dyDescent="0.2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idden="1" x14ac:dyDescent="0.2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idden="1" x14ac:dyDescent="0.2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idden="1" x14ac:dyDescent="0.2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idden="1" x14ac:dyDescent="0.2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idden="1" x14ac:dyDescent="0.2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idden="1" x14ac:dyDescent="0.25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idden="1" x14ac:dyDescent="0.25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idden="1" x14ac:dyDescent="0.2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idden="1" x14ac:dyDescent="0.2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idden="1" x14ac:dyDescent="0.2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idden="1" x14ac:dyDescent="0.2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idden="1" x14ac:dyDescent="0.2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idden="1" x14ac:dyDescent="0.2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idden="1" x14ac:dyDescent="0.25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idden="1" x14ac:dyDescent="0.25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idden="1" x14ac:dyDescent="0.2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idden="1" x14ac:dyDescent="0.25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idden="1" x14ac:dyDescent="0.2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idden="1" x14ac:dyDescent="0.2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idden="1" x14ac:dyDescent="0.25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idden="1" x14ac:dyDescent="0.25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idden="1" x14ac:dyDescent="0.25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idden="1" x14ac:dyDescent="0.25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idden="1" x14ac:dyDescent="0.25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idden="1" x14ac:dyDescent="0.25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idden="1" x14ac:dyDescent="0.25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idden="1" x14ac:dyDescent="0.25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idden="1" x14ac:dyDescent="0.2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idden="1" x14ac:dyDescent="0.2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idden="1" x14ac:dyDescent="0.2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idden="1" x14ac:dyDescent="0.2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idden="1" x14ac:dyDescent="0.2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idden="1" x14ac:dyDescent="0.2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idden="1" x14ac:dyDescent="0.2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idden="1" x14ac:dyDescent="0.2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idden="1" x14ac:dyDescent="0.2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idden="1" x14ac:dyDescent="0.25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idden="1" x14ac:dyDescent="0.25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idden="1" x14ac:dyDescent="0.25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idden="1" x14ac:dyDescent="0.25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idden="1" x14ac:dyDescent="0.25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idden="1" x14ac:dyDescent="0.25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idden="1" x14ac:dyDescent="0.25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idden="1" x14ac:dyDescent="0.25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idden="1" x14ac:dyDescent="0.25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idden="1" x14ac:dyDescent="0.2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idden="1" x14ac:dyDescent="0.25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idden="1" x14ac:dyDescent="0.25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idden="1" x14ac:dyDescent="0.25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idden="1" x14ac:dyDescent="0.25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idden="1" x14ac:dyDescent="0.25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idden="1" x14ac:dyDescent="0.25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idden="1" x14ac:dyDescent="0.25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idden="1" x14ac:dyDescent="0.25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idden="1" x14ac:dyDescent="0.25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idden="1" x14ac:dyDescent="0.25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idden="1" x14ac:dyDescent="0.25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idden="1" x14ac:dyDescent="0.2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idden="1" x14ac:dyDescent="0.25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idden="1" x14ac:dyDescent="0.2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idden="1" x14ac:dyDescent="0.25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idden="1" x14ac:dyDescent="0.25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idden="1" x14ac:dyDescent="0.25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idden="1" x14ac:dyDescent="0.25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idden="1" x14ac:dyDescent="0.2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idden="1" x14ac:dyDescent="0.2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idden="1" x14ac:dyDescent="0.2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idden="1" x14ac:dyDescent="0.2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idden="1" x14ac:dyDescent="0.25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idden="1" x14ac:dyDescent="0.2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idden="1" x14ac:dyDescent="0.2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idden="1" x14ac:dyDescent="0.2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idden="1" x14ac:dyDescent="0.2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idden="1" x14ac:dyDescent="0.25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idden="1" x14ac:dyDescent="0.25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idden="1" x14ac:dyDescent="0.25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idden="1" x14ac:dyDescent="0.25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idden="1" x14ac:dyDescent="0.25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idden="1" x14ac:dyDescent="0.2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idden="1" x14ac:dyDescent="0.2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idden="1" x14ac:dyDescent="0.25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idden="1" x14ac:dyDescent="0.25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idden="1" x14ac:dyDescent="0.25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idden="1" x14ac:dyDescent="0.25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idden="1" x14ac:dyDescent="0.25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idden="1" x14ac:dyDescent="0.2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idden="1" x14ac:dyDescent="0.2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idden="1" x14ac:dyDescent="0.2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idden="1" x14ac:dyDescent="0.2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idden="1" x14ac:dyDescent="0.2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idden="1" x14ac:dyDescent="0.2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idden="1" x14ac:dyDescent="0.2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idden="1" x14ac:dyDescent="0.2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idden="1" x14ac:dyDescent="0.2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idden="1" x14ac:dyDescent="0.25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idden="1" x14ac:dyDescent="0.25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idden="1" x14ac:dyDescent="0.25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idden="1" x14ac:dyDescent="0.25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idden="1" x14ac:dyDescent="0.25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idden="1" x14ac:dyDescent="0.2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idden="1" x14ac:dyDescent="0.25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idden="1" x14ac:dyDescent="0.25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idden="1" x14ac:dyDescent="0.25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idden="1" x14ac:dyDescent="0.25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idden="1" x14ac:dyDescent="0.25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idden="1" x14ac:dyDescent="0.2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idden="1" x14ac:dyDescent="0.25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idden="1" x14ac:dyDescent="0.25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idden="1" x14ac:dyDescent="0.2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idden="1" x14ac:dyDescent="0.25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idden="1" x14ac:dyDescent="0.25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idden="1" x14ac:dyDescent="0.2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idden="1" x14ac:dyDescent="0.25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idden="1" x14ac:dyDescent="0.25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idden="1" x14ac:dyDescent="0.2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idden="1" x14ac:dyDescent="0.25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idden="1" x14ac:dyDescent="0.25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idden="1" x14ac:dyDescent="0.2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idden="1" x14ac:dyDescent="0.25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idden="1" x14ac:dyDescent="0.25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idden="1" x14ac:dyDescent="0.2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idden="1" x14ac:dyDescent="0.25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idden="1" x14ac:dyDescent="0.25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idden="1" x14ac:dyDescent="0.2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idden="1" x14ac:dyDescent="0.25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idden="1" x14ac:dyDescent="0.25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idden="1" x14ac:dyDescent="0.2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idden="1" x14ac:dyDescent="0.25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idden="1" x14ac:dyDescent="0.25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idden="1" x14ac:dyDescent="0.2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idden="1" x14ac:dyDescent="0.2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idden="1" x14ac:dyDescent="0.2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idden="1" x14ac:dyDescent="0.2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idden="1" x14ac:dyDescent="0.2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idden="1" x14ac:dyDescent="0.2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idden="1" x14ac:dyDescent="0.2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idden="1" x14ac:dyDescent="0.2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idden="1" x14ac:dyDescent="0.2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idden="1" x14ac:dyDescent="0.2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idden="1" x14ac:dyDescent="0.2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idden="1" x14ac:dyDescent="0.2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idden="1" x14ac:dyDescent="0.2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idden="1" x14ac:dyDescent="0.2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idden="1" x14ac:dyDescent="0.2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idden="1" x14ac:dyDescent="0.2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idden="1" x14ac:dyDescent="0.2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idden="1" x14ac:dyDescent="0.2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idden="1" x14ac:dyDescent="0.2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idden="1" x14ac:dyDescent="0.2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idden="1" x14ac:dyDescent="0.2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idden="1" x14ac:dyDescent="0.2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idden="1" x14ac:dyDescent="0.2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idden="1" x14ac:dyDescent="0.2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idden="1" x14ac:dyDescent="0.2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idden="1" x14ac:dyDescent="0.2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idden="1" x14ac:dyDescent="0.2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idden="1" x14ac:dyDescent="0.2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idden="1" x14ac:dyDescent="0.2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idden="1" x14ac:dyDescent="0.2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idden="1" x14ac:dyDescent="0.2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idden="1" x14ac:dyDescent="0.2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idden="1" x14ac:dyDescent="0.2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idden="1" x14ac:dyDescent="0.2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idden="1" x14ac:dyDescent="0.2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idden="1" x14ac:dyDescent="0.2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idden="1" x14ac:dyDescent="0.2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idden="1" x14ac:dyDescent="0.2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idden="1" x14ac:dyDescent="0.2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idden="1" x14ac:dyDescent="0.2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idden="1" x14ac:dyDescent="0.2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idden="1" x14ac:dyDescent="0.2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idden="1" x14ac:dyDescent="0.2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idden="1" x14ac:dyDescent="0.2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idden="1" x14ac:dyDescent="0.2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idden="1" x14ac:dyDescent="0.2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idden="1" x14ac:dyDescent="0.2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idden="1" x14ac:dyDescent="0.2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idden="1" x14ac:dyDescent="0.2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idden="1" x14ac:dyDescent="0.2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idden="1" x14ac:dyDescent="0.2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idden="1" x14ac:dyDescent="0.2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idden="1" x14ac:dyDescent="0.2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idden="1" x14ac:dyDescent="0.2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idden="1" x14ac:dyDescent="0.2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idden="1" x14ac:dyDescent="0.2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idden="1" x14ac:dyDescent="0.2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idden="1" x14ac:dyDescent="0.2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idden="1" x14ac:dyDescent="0.2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idden="1" x14ac:dyDescent="0.2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idden="1" x14ac:dyDescent="0.2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idden="1" x14ac:dyDescent="0.2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idden="1" x14ac:dyDescent="0.2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idden="1" x14ac:dyDescent="0.2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idden="1" x14ac:dyDescent="0.2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idden="1" x14ac:dyDescent="0.2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idden="1" x14ac:dyDescent="0.2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idden="1" x14ac:dyDescent="0.2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idden="1" x14ac:dyDescent="0.2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idden="1" x14ac:dyDescent="0.2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idden="1" x14ac:dyDescent="0.2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idden="1" x14ac:dyDescent="0.2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idden="1" x14ac:dyDescent="0.2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idden="1" x14ac:dyDescent="0.2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idden="1" x14ac:dyDescent="0.2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idden="1" x14ac:dyDescent="0.2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idden="1" x14ac:dyDescent="0.2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idden="1" x14ac:dyDescent="0.2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idden="1" x14ac:dyDescent="0.2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idden="1" x14ac:dyDescent="0.2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idden="1" x14ac:dyDescent="0.2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idden="1" x14ac:dyDescent="0.2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idden="1" x14ac:dyDescent="0.2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idden="1" x14ac:dyDescent="0.2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idden="1" x14ac:dyDescent="0.2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idden="1" x14ac:dyDescent="0.2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idden="1" x14ac:dyDescent="0.2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idden="1" x14ac:dyDescent="0.2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idden="1" x14ac:dyDescent="0.2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idden="1" x14ac:dyDescent="0.2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idden="1" x14ac:dyDescent="0.2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idden="1" x14ac:dyDescent="0.2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idden="1" x14ac:dyDescent="0.2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idden="1" x14ac:dyDescent="0.2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idden="1" x14ac:dyDescent="0.2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idden="1" x14ac:dyDescent="0.2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idden="1" x14ac:dyDescent="0.2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idden="1" x14ac:dyDescent="0.2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idden="1" x14ac:dyDescent="0.2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idden="1" x14ac:dyDescent="0.2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idden="1" x14ac:dyDescent="0.2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idden="1" x14ac:dyDescent="0.2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idden="1" x14ac:dyDescent="0.2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idden="1" x14ac:dyDescent="0.2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idden="1" x14ac:dyDescent="0.2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idden="1" x14ac:dyDescent="0.2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idden="1" x14ac:dyDescent="0.2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idden="1" x14ac:dyDescent="0.2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idden="1" x14ac:dyDescent="0.2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idden="1" x14ac:dyDescent="0.2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idden="1" x14ac:dyDescent="0.2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idden="1" x14ac:dyDescent="0.2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idden="1" x14ac:dyDescent="0.2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idden="1" x14ac:dyDescent="0.2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idden="1" x14ac:dyDescent="0.2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idden="1" x14ac:dyDescent="0.2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idden="1" x14ac:dyDescent="0.2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idden="1" x14ac:dyDescent="0.2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idden="1" x14ac:dyDescent="0.2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idden="1" x14ac:dyDescent="0.2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idden="1" x14ac:dyDescent="0.2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idden="1" x14ac:dyDescent="0.2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idden="1" x14ac:dyDescent="0.2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idden="1" x14ac:dyDescent="0.2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idden="1" x14ac:dyDescent="0.2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idden="1" x14ac:dyDescent="0.2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idden="1" x14ac:dyDescent="0.2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idden="1" x14ac:dyDescent="0.2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idden="1" x14ac:dyDescent="0.2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idden="1" x14ac:dyDescent="0.2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idden="1" x14ac:dyDescent="0.2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idden="1" x14ac:dyDescent="0.2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idden="1" x14ac:dyDescent="0.2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idden="1" x14ac:dyDescent="0.2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idden="1" x14ac:dyDescent="0.2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idden="1" x14ac:dyDescent="0.2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idden="1" x14ac:dyDescent="0.2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idden="1" x14ac:dyDescent="0.2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idden="1" x14ac:dyDescent="0.2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idden="1" x14ac:dyDescent="0.2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idden="1" x14ac:dyDescent="0.2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idden="1" x14ac:dyDescent="0.2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idden="1" x14ac:dyDescent="0.2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idden="1" x14ac:dyDescent="0.2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idden="1" x14ac:dyDescent="0.2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idden="1" x14ac:dyDescent="0.2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idden="1" x14ac:dyDescent="0.2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idden="1" x14ac:dyDescent="0.2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idden="1" x14ac:dyDescent="0.2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idden="1" x14ac:dyDescent="0.2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idden="1" x14ac:dyDescent="0.2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idden="1" x14ac:dyDescent="0.2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idden="1" x14ac:dyDescent="0.2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idden="1" x14ac:dyDescent="0.2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idden="1" x14ac:dyDescent="0.2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idden="1" x14ac:dyDescent="0.2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idden="1" x14ac:dyDescent="0.2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idden="1" x14ac:dyDescent="0.2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idden="1" x14ac:dyDescent="0.2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idden="1" x14ac:dyDescent="0.2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idden="1" x14ac:dyDescent="0.2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idden="1" x14ac:dyDescent="0.2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idden="1" x14ac:dyDescent="0.2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idden="1" x14ac:dyDescent="0.2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idden="1" x14ac:dyDescent="0.2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idden="1" x14ac:dyDescent="0.2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idden="1" x14ac:dyDescent="0.2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idden="1" x14ac:dyDescent="0.2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idden="1" x14ac:dyDescent="0.2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idden="1" x14ac:dyDescent="0.2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idden="1" x14ac:dyDescent="0.2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idden="1" x14ac:dyDescent="0.2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idden="1" x14ac:dyDescent="0.2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idden="1" x14ac:dyDescent="0.2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idden="1" x14ac:dyDescent="0.2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idden="1" x14ac:dyDescent="0.2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idden="1" x14ac:dyDescent="0.2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idden="1" x14ac:dyDescent="0.2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idden="1" x14ac:dyDescent="0.2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idden="1" x14ac:dyDescent="0.2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idden="1" x14ac:dyDescent="0.2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idden="1" x14ac:dyDescent="0.2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idden="1" x14ac:dyDescent="0.2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idden="1" x14ac:dyDescent="0.2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idden="1" x14ac:dyDescent="0.2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idden="1" x14ac:dyDescent="0.2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idden="1" x14ac:dyDescent="0.2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idden="1" x14ac:dyDescent="0.2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idden="1" x14ac:dyDescent="0.2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idden="1" x14ac:dyDescent="0.2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idden="1" x14ac:dyDescent="0.2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idden="1" x14ac:dyDescent="0.2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idden="1" x14ac:dyDescent="0.2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idden="1" x14ac:dyDescent="0.2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idden="1" x14ac:dyDescent="0.2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idden="1" x14ac:dyDescent="0.2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idden="1" x14ac:dyDescent="0.2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idden="1" x14ac:dyDescent="0.2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idden="1" x14ac:dyDescent="0.2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idden="1" x14ac:dyDescent="0.2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idden="1" x14ac:dyDescent="0.2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idden="1" x14ac:dyDescent="0.2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idden="1" x14ac:dyDescent="0.2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idden="1" x14ac:dyDescent="0.2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idden="1" x14ac:dyDescent="0.2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idden="1" x14ac:dyDescent="0.2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idden="1" x14ac:dyDescent="0.2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idden="1" x14ac:dyDescent="0.2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idden="1" x14ac:dyDescent="0.2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idden="1" x14ac:dyDescent="0.2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idden="1" x14ac:dyDescent="0.2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idden="1" x14ac:dyDescent="0.2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idden="1" x14ac:dyDescent="0.2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idden="1" x14ac:dyDescent="0.2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idden="1" x14ac:dyDescent="0.2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idden="1" x14ac:dyDescent="0.2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idden="1" x14ac:dyDescent="0.2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idden="1" x14ac:dyDescent="0.2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idden="1" x14ac:dyDescent="0.2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idden="1" x14ac:dyDescent="0.2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idden="1" x14ac:dyDescent="0.2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idden="1" x14ac:dyDescent="0.2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idden="1" x14ac:dyDescent="0.2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idden="1" x14ac:dyDescent="0.2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idden="1" x14ac:dyDescent="0.2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idden="1" x14ac:dyDescent="0.2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idden="1" x14ac:dyDescent="0.2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idden="1" x14ac:dyDescent="0.2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idden="1" x14ac:dyDescent="0.2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idden="1" x14ac:dyDescent="0.2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idden="1" x14ac:dyDescent="0.2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idden="1" x14ac:dyDescent="0.2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idden="1" x14ac:dyDescent="0.2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idden="1" x14ac:dyDescent="0.2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idden="1" x14ac:dyDescent="0.2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idden="1" x14ac:dyDescent="0.2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idden="1" x14ac:dyDescent="0.2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idden="1" x14ac:dyDescent="0.2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idden="1" x14ac:dyDescent="0.2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idden="1" x14ac:dyDescent="0.2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idden="1" x14ac:dyDescent="0.2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idden="1" x14ac:dyDescent="0.2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idden="1" x14ac:dyDescent="0.2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idden="1" x14ac:dyDescent="0.2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idden="1" x14ac:dyDescent="0.2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idden="1" x14ac:dyDescent="0.2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idden="1" x14ac:dyDescent="0.2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idden="1" x14ac:dyDescent="0.2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idden="1" x14ac:dyDescent="0.2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idden="1" x14ac:dyDescent="0.2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idden="1" x14ac:dyDescent="0.2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idden="1" x14ac:dyDescent="0.2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idden="1" x14ac:dyDescent="0.2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idden="1" x14ac:dyDescent="0.2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idden="1" x14ac:dyDescent="0.2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idden="1" x14ac:dyDescent="0.2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idden="1" x14ac:dyDescent="0.2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idden="1" x14ac:dyDescent="0.2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idden="1" x14ac:dyDescent="0.2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idden="1" x14ac:dyDescent="0.2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idden="1" x14ac:dyDescent="0.2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idden="1" x14ac:dyDescent="0.2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idden="1" x14ac:dyDescent="0.2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idden="1" x14ac:dyDescent="0.2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idden="1" x14ac:dyDescent="0.2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idden="1" x14ac:dyDescent="0.2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idden="1" x14ac:dyDescent="0.2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idden="1" x14ac:dyDescent="0.2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idden="1" x14ac:dyDescent="0.2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idden="1" x14ac:dyDescent="0.2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idden="1" x14ac:dyDescent="0.2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idden="1" x14ac:dyDescent="0.2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idden="1" x14ac:dyDescent="0.2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idden="1" x14ac:dyDescent="0.2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idden="1" x14ac:dyDescent="0.2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idden="1" x14ac:dyDescent="0.2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idden="1" x14ac:dyDescent="0.2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idden="1" x14ac:dyDescent="0.2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idden="1" x14ac:dyDescent="0.2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idden="1" x14ac:dyDescent="0.2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idden="1" x14ac:dyDescent="0.2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idden="1" x14ac:dyDescent="0.2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idden="1" x14ac:dyDescent="0.2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idden="1" x14ac:dyDescent="0.2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idden="1" x14ac:dyDescent="0.2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idden="1" x14ac:dyDescent="0.2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idden="1" x14ac:dyDescent="0.2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idden="1" x14ac:dyDescent="0.2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idden="1" x14ac:dyDescent="0.2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idden="1" x14ac:dyDescent="0.2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idden="1" x14ac:dyDescent="0.2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idden="1" x14ac:dyDescent="0.2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idden="1" x14ac:dyDescent="0.2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idden="1" x14ac:dyDescent="0.2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idden="1" x14ac:dyDescent="0.2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idden="1" x14ac:dyDescent="0.2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idden="1" x14ac:dyDescent="0.2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idden="1" x14ac:dyDescent="0.2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idden="1" x14ac:dyDescent="0.2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idden="1" x14ac:dyDescent="0.2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idden="1" x14ac:dyDescent="0.2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idden="1" x14ac:dyDescent="0.2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idden="1" x14ac:dyDescent="0.2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idden="1" x14ac:dyDescent="0.2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idden="1" x14ac:dyDescent="0.2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idden="1" x14ac:dyDescent="0.2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idden="1" x14ac:dyDescent="0.2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idden="1" x14ac:dyDescent="0.2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idden="1" x14ac:dyDescent="0.2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idden="1" x14ac:dyDescent="0.2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idden="1" x14ac:dyDescent="0.2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idden="1" x14ac:dyDescent="0.2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idden="1" x14ac:dyDescent="0.2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idden="1" x14ac:dyDescent="0.2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idden="1" x14ac:dyDescent="0.2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idden="1" x14ac:dyDescent="0.2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idden="1" x14ac:dyDescent="0.2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idden="1" x14ac:dyDescent="0.2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idden="1" x14ac:dyDescent="0.2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idden="1" x14ac:dyDescent="0.2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idden="1" x14ac:dyDescent="0.2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idden="1" x14ac:dyDescent="0.2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idden="1" x14ac:dyDescent="0.2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idden="1" x14ac:dyDescent="0.2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idden="1" x14ac:dyDescent="0.2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idden="1" x14ac:dyDescent="0.2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idden="1" x14ac:dyDescent="0.2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idden="1" x14ac:dyDescent="0.2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idden="1" x14ac:dyDescent="0.2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idden="1" x14ac:dyDescent="0.2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idden="1" x14ac:dyDescent="0.2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idden="1" x14ac:dyDescent="0.2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idden="1" x14ac:dyDescent="0.2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idden="1" x14ac:dyDescent="0.2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idden="1" x14ac:dyDescent="0.2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idden="1" x14ac:dyDescent="0.2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idden="1" x14ac:dyDescent="0.2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idden="1" x14ac:dyDescent="0.2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idden="1" x14ac:dyDescent="0.2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idden="1" x14ac:dyDescent="0.2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idden="1" x14ac:dyDescent="0.2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idden="1" x14ac:dyDescent="0.2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idden="1" x14ac:dyDescent="0.2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idden="1" x14ac:dyDescent="0.2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idden="1" x14ac:dyDescent="0.2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idden="1" x14ac:dyDescent="0.2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idden="1" x14ac:dyDescent="0.2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idden="1" x14ac:dyDescent="0.2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idden="1" x14ac:dyDescent="0.2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idden="1" x14ac:dyDescent="0.2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idden="1" x14ac:dyDescent="0.2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idden="1" x14ac:dyDescent="0.2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idden="1" x14ac:dyDescent="0.2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idden="1" x14ac:dyDescent="0.2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idden="1" x14ac:dyDescent="0.2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idden="1" x14ac:dyDescent="0.2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idden="1" x14ac:dyDescent="0.2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idden="1" x14ac:dyDescent="0.2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idden="1" x14ac:dyDescent="0.2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idden="1" x14ac:dyDescent="0.2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idden="1" x14ac:dyDescent="0.2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idden="1" x14ac:dyDescent="0.2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idden="1" x14ac:dyDescent="0.2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idden="1" x14ac:dyDescent="0.2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idden="1" x14ac:dyDescent="0.2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idden="1" x14ac:dyDescent="0.2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idden="1" x14ac:dyDescent="0.2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idden="1" x14ac:dyDescent="0.2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idden="1" x14ac:dyDescent="0.2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idden="1" x14ac:dyDescent="0.2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idden="1" x14ac:dyDescent="0.2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idden="1" x14ac:dyDescent="0.2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idden="1" x14ac:dyDescent="0.2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idden="1" x14ac:dyDescent="0.2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idden="1" x14ac:dyDescent="0.2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idden="1" x14ac:dyDescent="0.2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idden="1" x14ac:dyDescent="0.2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idden="1" x14ac:dyDescent="0.2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idden="1" x14ac:dyDescent="0.2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idden="1" x14ac:dyDescent="0.2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idden="1" x14ac:dyDescent="0.2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idden="1" x14ac:dyDescent="0.2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idden="1" x14ac:dyDescent="0.2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idden="1" x14ac:dyDescent="0.2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idden="1" x14ac:dyDescent="0.2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idden="1" x14ac:dyDescent="0.2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idden="1" x14ac:dyDescent="0.2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idden="1" x14ac:dyDescent="0.2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idden="1" x14ac:dyDescent="0.2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idden="1" x14ac:dyDescent="0.2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idden="1" x14ac:dyDescent="0.2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idden="1" x14ac:dyDescent="0.2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idden="1" x14ac:dyDescent="0.2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idden="1" x14ac:dyDescent="0.2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idden="1" x14ac:dyDescent="0.2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idden="1" x14ac:dyDescent="0.2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idden="1" x14ac:dyDescent="0.2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idden="1" x14ac:dyDescent="0.2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idden="1" x14ac:dyDescent="0.2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idden="1" x14ac:dyDescent="0.2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idden="1" x14ac:dyDescent="0.2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idden="1" x14ac:dyDescent="0.2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idden="1" x14ac:dyDescent="0.2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idden="1" x14ac:dyDescent="0.2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idden="1" x14ac:dyDescent="0.2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idden="1" x14ac:dyDescent="0.2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idden="1" x14ac:dyDescent="0.2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idden="1" x14ac:dyDescent="0.2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idden="1" x14ac:dyDescent="0.2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idden="1" x14ac:dyDescent="0.2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idden="1" x14ac:dyDescent="0.2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idden="1" x14ac:dyDescent="0.2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idden="1" x14ac:dyDescent="0.2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idden="1" x14ac:dyDescent="0.2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idden="1" x14ac:dyDescent="0.2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idden="1" x14ac:dyDescent="0.2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idden="1" x14ac:dyDescent="0.2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idden="1" x14ac:dyDescent="0.2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idden="1" x14ac:dyDescent="0.2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idden="1" x14ac:dyDescent="0.2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idden="1" x14ac:dyDescent="0.2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idden="1" x14ac:dyDescent="0.2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idden="1" x14ac:dyDescent="0.2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idden="1" x14ac:dyDescent="0.2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idden="1" x14ac:dyDescent="0.2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idden="1" x14ac:dyDescent="0.2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idden="1" x14ac:dyDescent="0.2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idden="1" x14ac:dyDescent="0.2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idden="1" x14ac:dyDescent="0.2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idden="1" x14ac:dyDescent="0.2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idden="1" x14ac:dyDescent="0.2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idden="1" x14ac:dyDescent="0.2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idden="1" x14ac:dyDescent="0.2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idden="1" x14ac:dyDescent="0.2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idden="1" x14ac:dyDescent="0.2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idden="1" x14ac:dyDescent="0.2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idden="1" x14ac:dyDescent="0.2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idden="1" x14ac:dyDescent="0.2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idden="1" x14ac:dyDescent="0.2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idden="1" x14ac:dyDescent="0.2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idden="1" x14ac:dyDescent="0.2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idden="1" x14ac:dyDescent="0.2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idden="1" x14ac:dyDescent="0.2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idden="1" x14ac:dyDescent="0.2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idden="1" x14ac:dyDescent="0.2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idden="1" x14ac:dyDescent="0.2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idden="1" x14ac:dyDescent="0.2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idden="1" x14ac:dyDescent="0.2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idden="1" x14ac:dyDescent="0.2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idden="1" x14ac:dyDescent="0.2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idden="1" x14ac:dyDescent="0.2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idden="1" x14ac:dyDescent="0.2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idden="1" x14ac:dyDescent="0.2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idden="1" x14ac:dyDescent="0.2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idden="1" x14ac:dyDescent="0.2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idden="1" x14ac:dyDescent="0.2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idden="1" x14ac:dyDescent="0.2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idden="1" x14ac:dyDescent="0.2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idden="1" x14ac:dyDescent="0.2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idden="1" x14ac:dyDescent="0.2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idden="1" x14ac:dyDescent="0.2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idden="1" x14ac:dyDescent="0.2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idden="1" x14ac:dyDescent="0.2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idden="1" x14ac:dyDescent="0.2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idden="1" x14ac:dyDescent="0.2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idden="1" x14ac:dyDescent="0.2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idden="1" x14ac:dyDescent="0.2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idden="1" x14ac:dyDescent="0.2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idden="1" x14ac:dyDescent="0.2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idden="1" x14ac:dyDescent="0.2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idden="1" x14ac:dyDescent="0.2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idden="1" x14ac:dyDescent="0.2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idden="1" x14ac:dyDescent="0.2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idden="1" x14ac:dyDescent="0.2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idden="1" x14ac:dyDescent="0.2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idden="1" x14ac:dyDescent="0.2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idden="1" x14ac:dyDescent="0.2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idden="1" x14ac:dyDescent="0.2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idden="1" x14ac:dyDescent="0.2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idden="1" x14ac:dyDescent="0.2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idden="1" x14ac:dyDescent="0.2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idden="1" x14ac:dyDescent="0.2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idden="1" x14ac:dyDescent="0.2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idden="1" x14ac:dyDescent="0.2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idden="1" x14ac:dyDescent="0.2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idden="1" x14ac:dyDescent="0.2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idden="1" x14ac:dyDescent="0.2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idden="1" x14ac:dyDescent="0.2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idden="1" x14ac:dyDescent="0.2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idden="1" x14ac:dyDescent="0.2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idden="1" x14ac:dyDescent="0.2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idden="1" x14ac:dyDescent="0.2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idden="1" x14ac:dyDescent="0.2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idden="1" x14ac:dyDescent="0.2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idden="1" x14ac:dyDescent="0.2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idden="1" x14ac:dyDescent="0.2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idden="1" x14ac:dyDescent="0.2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idden="1" x14ac:dyDescent="0.2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idden="1" x14ac:dyDescent="0.2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idden="1" x14ac:dyDescent="0.2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idden="1" x14ac:dyDescent="0.2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idden="1" x14ac:dyDescent="0.2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idden="1" x14ac:dyDescent="0.2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idden="1" x14ac:dyDescent="0.2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idden="1" x14ac:dyDescent="0.2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idden="1" x14ac:dyDescent="0.2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idden="1" x14ac:dyDescent="0.2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idden="1" x14ac:dyDescent="0.2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idden="1" x14ac:dyDescent="0.2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idden="1" x14ac:dyDescent="0.2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idden="1" x14ac:dyDescent="0.2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idden="1" x14ac:dyDescent="0.2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idden="1" x14ac:dyDescent="0.2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idden="1" x14ac:dyDescent="0.2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idden="1" x14ac:dyDescent="0.2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idden="1" x14ac:dyDescent="0.2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idden="1" x14ac:dyDescent="0.2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idden="1" x14ac:dyDescent="0.2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idden="1" x14ac:dyDescent="0.2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idden="1" x14ac:dyDescent="0.2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idden="1" x14ac:dyDescent="0.2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idden="1" x14ac:dyDescent="0.2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idden="1" x14ac:dyDescent="0.2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idden="1" x14ac:dyDescent="0.2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idden="1" x14ac:dyDescent="0.2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idden="1" x14ac:dyDescent="0.2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idden="1" x14ac:dyDescent="0.2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idden="1" x14ac:dyDescent="0.2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idden="1" x14ac:dyDescent="0.2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idden="1" x14ac:dyDescent="0.2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idden="1" x14ac:dyDescent="0.2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idden="1" x14ac:dyDescent="0.2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idden="1" x14ac:dyDescent="0.2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idden="1" x14ac:dyDescent="0.2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idden="1" x14ac:dyDescent="0.2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idden="1" x14ac:dyDescent="0.2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idden="1" x14ac:dyDescent="0.2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idden="1" x14ac:dyDescent="0.2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idden="1" x14ac:dyDescent="0.2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idden="1" x14ac:dyDescent="0.2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idden="1" x14ac:dyDescent="0.2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idden="1" x14ac:dyDescent="0.2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idden="1" x14ac:dyDescent="0.2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idden="1" x14ac:dyDescent="0.2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idden="1" x14ac:dyDescent="0.2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idden="1" x14ac:dyDescent="0.2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idden="1" x14ac:dyDescent="0.2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idden="1" x14ac:dyDescent="0.2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idden="1" x14ac:dyDescent="0.2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idden="1" x14ac:dyDescent="0.2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idden="1" x14ac:dyDescent="0.2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idden="1" x14ac:dyDescent="0.2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idden="1" x14ac:dyDescent="0.2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idden="1" x14ac:dyDescent="0.2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idden="1" x14ac:dyDescent="0.2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idden="1" x14ac:dyDescent="0.2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idden="1" x14ac:dyDescent="0.2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idden="1" x14ac:dyDescent="0.2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idden="1" x14ac:dyDescent="0.2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idden="1" x14ac:dyDescent="0.2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idden="1" x14ac:dyDescent="0.2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idden="1" x14ac:dyDescent="0.2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idden="1" x14ac:dyDescent="0.2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idden="1" x14ac:dyDescent="0.2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idden="1" x14ac:dyDescent="0.2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idden="1" x14ac:dyDescent="0.2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idden="1" x14ac:dyDescent="0.2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idden="1" x14ac:dyDescent="0.2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idden="1" x14ac:dyDescent="0.2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idden="1" x14ac:dyDescent="0.2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idden="1" x14ac:dyDescent="0.2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idden="1" x14ac:dyDescent="0.2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idden="1" x14ac:dyDescent="0.2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idden="1" x14ac:dyDescent="0.2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idden="1" x14ac:dyDescent="0.2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idden="1" x14ac:dyDescent="0.2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idden="1" x14ac:dyDescent="0.2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idden="1" x14ac:dyDescent="0.2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idden="1" x14ac:dyDescent="0.2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idden="1" x14ac:dyDescent="0.2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idden="1" x14ac:dyDescent="0.2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idden="1" x14ac:dyDescent="0.2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idden="1" x14ac:dyDescent="0.2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idden="1" x14ac:dyDescent="0.2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idden="1" x14ac:dyDescent="0.2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idden="1" x14ac:dyDescent="0.2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idden="1" x14ac:dyDescent="0.2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idden="1" x14ac:dyDescent="0.2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idden="1" x14ac:dyDescent="0.2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idden="1" x14ac:dyDescent="0.2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idden="1" x14ac:dyDescent="0.2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idden="1" x14ac:dyDescent="0.2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idden="1" x14ac:dyDescent="0.2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idden="1" x14ac:dyDescent="0.2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idden="1" x14ac:dyDescent="0.2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idden="1" x14ac:dyDescent="0.2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idden="1" x14ac:dyDescent="0.2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idden="1" x14ac:dyDescent="0.2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idden="1" x14ac:dyDescent="0.2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idden="1" x14ac:dyDescent="0.2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idden="1" x14ac:dyDescent="0.2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idden="1" x14ac:dyDescent="0.2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idden="1" x14ac:dyDescent="0.2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idden="1" x14ac:dyDescent="0.2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idden="1" x14ac:dyDescent="0.2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idden="1" x14ac:dyDescent="0.2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idden="1" x14ac:dyDescent="0.2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idden="1" x14ac:dyDescent="0.2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idden="1" x14ac:dyDescent="0.2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idden="1" x14ac:dyDescent="0.2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idden="1" x14ac:dyDescent="0.2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idden="1" x14ac:dyDescent="0.2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idden="1" x14ac:dyDescent="0.2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idden="1" x14ac:dyDescent="0.2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idden="1" x14ac:dyDescent="0.2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idden="1" x14ac:dyDescent="0.2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idden="1" x14ac:dyDescent="0.2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idden="1" x14ac:dyDescent="0.2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idden="1" x14ac:dyDescent="0.2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idden="1" x14ac:dyDescent="0.2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idden="1" x14ac:dyDescent="0.2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idden="1" x14ac:dyDescent="0.2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idden="1" x14ac:dyDescent="0.2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idden="1" x14ac:dyDescent="0.2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idden="1" x14ac:dyDescent="0.2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idden="1" x14ac:dyDescent="0.2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idden="1" x14ac:dyDescent="0.2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idden="1" x14ac:dyDescent="0.2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idden="1" x14ac:dyDescent="0.2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idden="1" x14ac:dyDescent="0.2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idden="1" x14ac:dyDescent="0.2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idden="1" x14ac:dyDescent="0.2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idden="1" x14ac:dyDescent="0.2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idden="1" x14ac:dyDescent="0.2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idden="1" x14ac:dyDescent="0.2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idden="1" x14ac:dyDescent="0.2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idden="1" x14ac:dyDescent="0.2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idden="1" x14ac:dyDescent="0.2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idden="1" x14ac:dyDescent="0.2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idden="1" x14ac:dyDescent="0.2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idden="1" x14ac:dyDescent="0.2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idden="1" x14ac:dyDescent="0.2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idden="1" x14ac:dyDescent="0.2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idden="1" x14ac:dyDescent="0.2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idden="1" x14ac:dyDescent="0.2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idden="1" x14ac:dyDescent="0.2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idden="1" x14ac:dyDescent="0.2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idden="1" x14ac:dyDescent="0.2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idden="1" x14ac:dyDescent="0.2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idden="1" x14ac:dyDescent="0.2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idden="1" x14ac:dyDescent="0.2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idden="1" x14ac:dyDescent="0.2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idden="1" x14ac:dyDescent="0.2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idden="1" x14ac:dyDescent="0.2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idden="1" x14ac:dyDescent="0.2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idden="1" x14ac:dyDescent="0.2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idden="1" x14ac:dyDescent="0.2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idden="1" x14ac:dyDescent="0.2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idden="1" x14ac:dyDescent="0.2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idden="1" x14ac:dyDescent="0.2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idden="1" x14ac:dyDescent="0.2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idden="1" x14ac:dyDescent="0.2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idden="1" x14ac:dyDescent="0.2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idden="1" x14ac:dyDescent="0.2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idden="1" x14ac:dyDescent="0.2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idden="1" x14ac:dyDescent="0.2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idden="1" x14ac:dyDescent="0.2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idden="1" x14ac:dyDescent="0.2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idden="1" x14ac:dyDescent="0.2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idden="1" x14ac:dyDescent="0.2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idden="1" x14ac:dyDescent="0.2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idden="1" x14ac:dyDescent="0.2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idden="1" x14ac:dyDescent="0.2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idden="1" x14ac:dyDescent="0.2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idden="1" x14ac:dyDescent="0.2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idden="1" x14ac:dyDescent="0.2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idden="1" x14ac:dyDescent="0.2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idden="1" x14ac:dyDescent="0.2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idden="1" x14ac:dyDescent="0.2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idden="1" x14ac:dyDescent="0.2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idden="1" x14ac:dyDescent="0.2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idden="1" x14ac:dyDescent="0.2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idden="1" x14ac:dyDescent="0.2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idden="1" x14ac:dyDescent="0.2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idden="1" x14ac:dyDescent="0.2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idden="1" x14ac:dyDescent="0.2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idden="1" x14ac:dyDescent="0.2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idden="1" x14ac:dyDescent="0.2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idden="1" x14ac:dyDescent="0.2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idden="1" x14ac:dyDescent="0.2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idden="1" x14ac:dyDescent="0.2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idden="1" x14ac:dyDescent="0.2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idden="1" x14ac:dyDescent="0.2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idden="1" x14ac:dyDescent="0.2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idden="1" x14ac:dyDescent="0.2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idden="1" x14ac:dyDescent="0.2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idden="1" x14ac:dyDescent="0.2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idden="1" x14ac:dyDescent="0.2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idden="1" x14ac:dyDescent="0.2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idden="1" x14ac:dyDescent="0.2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idden="1" x14ac:dyDescent="0.2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idden="1" x14ac:dyDescent="0.2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idden="1" x14ac:dyDescent="0.2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idden="1" x14ac:dyDescent="0.2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idden="1" x14ac:dyDescent="0.2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idden="1" x14ac:dyDescent="0.2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idden="1" x14ac:dyDescent="0.2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idden="1" x14ac:dyDescent="0.2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idden="1" x14ac:dyDescent="0.2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idden="1" x14ac:dyDescent="0.2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idden="1" x14ac:dyDescent="0.2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idden="1" x14ac:dyDescent="0.2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idden="1" x14ac:dyDescent="0.2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idden="1" x14ac:dyDescent="0.2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idden="1" x14ac:dyDescent="0.2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idden="1" x14ac:dyDescent="0.2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idden="1" x14ac:dyDescent="0.2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idden="1" x14ac:dyDescent="0.2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idden="1" x14ac:dyDescent="0.2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idden="1" x14ac:dyDescent="0.2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idden="1" x14ac:dyDescent="0.2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idden="1" x14ac:dyDescent="0.2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idden="1" x14ac:dyDescent="0.2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idden="1" x14ac:dyDescent="0.2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idden="1" x14ac:dyDescent="0.2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idden="1" x14ac:dyDescent="0.2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idden="1" x14ac:dyDescent="0.2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2:21" s="1" customFormat="1" hidden="1" x14ac:dyDescent="0.2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2:21" s="1" customFormat="1" hidden="1" x14ac:dyDescent="0.2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2:21" s="1" customFormat="1" hidden="1" x14ac:dyDescent="0.2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2:21" s="1" customFormat="1" hidden="1" x14ac:dyDescent="0.2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2:21" s="1" customFormat="1" hidden="1" x14ac:dyDescent="0.2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2:21" hidden="1" x14ac:dyDescent="0.25"/>
    <row r="983" spans="2:21" s="1" customFormat="1" hidden="1" x14ac:dyDescent="0.2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2:21" s="10" customFormat="1" hidden="1" x14ac:dyDescent="0.25">
      <c r="B984" s="10" t="s">
        <v>4</v>
      </c>
      <c r="C984" s="10" t="s">
        <v>4</v>
      </c>
      <c r="D984" s="10" t="s">
        <v>4</v>
      </c>
      <c r="E984" s="11" t="s">
        <v>5</v>
      </c>
      <c r="F984" s="11" t="s">
        <v>4</v>
      </c>
      <c r="G984" s="11" t="s">
        <v>6</v>
      </c>
      <c r="H984" s="11" t="s">
        <v>97</v>
      </c>
      <c r="I984" s="11" t="s">
        <v>4</v>
      </c>
      <c r="J984" s="11" t="s">
        <v>9</v>
      </c>
      <c r="K984" s="11" t="s">
        <v>98</v>
      </c>
      <c r="L984" s="11"/>
      <c r="M984" s="11"/>
      <c r="N984" s="11"/>
      <c r="O984" s="11"/>
      <c r="P984" s="11"/>
      <c r="Q984" s="11"/>
      <c r="R984" s="11"/>
      <c r="S984" s="11"/>
      <c r="T984" s="11"/>
      <c r="U984" s="11"/>
    </row>
    <row r="985" spans="2:21" s="10" customFormat="1" hidden="1" x14ac:dyDescent="0.25">
      <c r="B985" s="10" t="s">
        <v>23</v>
      </c>
      <c r="C985" s="10">
        <f>DCOUNTA(A4:T978,C984,B984:B985)</f>
        <v>10</v>
      </c>
      <c r="D985" s="10" t="s">
        <v>23</v>
      </c>
      <c r="E985" s="11">
        <f>DSUM(A4:T979,F4,D984:D985)</f>
        <v>56.122</v>
      </c>
      <c r="F985" s="11" t="s">
        <v>23</v>
      </c>
      <c r="G985" s="11" t="s">
        <v>99</v>
      </c>
      <c r="H985" s="11">
        <f>DCOUNTA(A4:T979,G4,F984:G985)</f>
        <v>5</v>
      </c>
      <c r="I985" s="11" t="s">
        <v>23</v>
      </c>
      <c r="J985" s="11" t="s">
        <v>100</v>
      </c>
      <c r="K985" s="11">
        <f>DCOUNTA(A4:T979,J4,I984:J985)</f>
        <v>2</v>
      </c>
      <c r="L985" s="11"/>
      <c r="M985" s="11"/>
      <c r="N985" s="11"/>
      <c r="O985" s="11"/>
      <c r="P985" s="11"/>
      <c r="Q985" s="11"/>
      <c r="R985" s="11"/>
      <c r="S985" s="11"/>
      <c r="T985" s="11"/>
      <c r="U985" s="11"/>
    </row>
    <row r="986" spans="2:21" s="10" customFormat="1" hidden="1" x14ac:dyDescent="0.25"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</row>
    <row r="987" spans="2:21" s="10" customFormat="1" hidden="1" x14ac:dyDescent="0.25">
      <c r="B987" s="10" t="s">
        <v>4</v>
      </c>
      <c r="D987" s="10" t="s">
        <v>4</v>
      </c>
      <c r="E987" s="11" t="s">
        <v>5</v>
      </c>
      <c r="F987" s="11" t="s">
        <v>4</v>
      </c>
      <c r="G987" s="11" t="s">
        <v>6</v>
      </c>
      <c r="H987" s="11" t="s">
        <v>97</v>
      </c>
      <c r="I987" s="11" t="s">
        <v>4</v>
      </c>
      <c r="J987" s="11" t="s">
        <v>9</v>
      </c>
      <c r="K987" s="11" t="s">
        <v>98</v>
      </c>
      <c r="L987" s="11"/>
      <c r="M987" s="11"/>
      <c r="N987" s="11"/>
      <c r="O987" s="11"/>
      <c r="P987" s="11"/>
      <c r="Q987" s="11"/>
      <c r="R987" s="11"/>
      <c r="S987" s="11"/>
      <c r="T987" s="11"/>
      <c r="U987" s="11"/>
    </row>
    <row r="988" spans="2:21" s="10" customFormat="1" hidden="1" x14ac:dyDescent="0.25">
      <c r="B988" s="10" t="s">
        <v>61</v>
      </c>
      <c r="C988" s="10">
        <f>DCOUNTA(A4:T979,E4,B987:B988)</f>
        <v>1</v>
      </c>
      <c r="D988" s="10" t="s">
        <v>61</v>
      </c>
      <c r="E988" s="11">
        <f>DSUM(A4:T979,E987,D987:D988)</f>
        <v>5.0720000000000001</v>
      </c>
      <c r="F988" s="11" t="s">
        <v>61</v>
      </c>
      <c r="G988" s="11" t="s">
        <v>99</v>
      </c>
      <c r="H988" s="11">
        <f>DCOUNTA(A4:T979,G4,F987:G988)</f>
        <v>1</v>
      </c>
      <c r="I988" s="11" t="s">
        <v>61</v>
      </c>
      <c r="J988" s="11" t="s">
        <v>100</v>
      </c>
      <c r="K988" s="11">
        <f>DCOUNTA(A4:T979,J4,I987:J988)</f>
        <v>0</v>
      </c>
      <c r="L988" s="11"/>
      <c r="M988" s="11"/>
      <c r="N988" s="11"/>
      <c r="O988" s="11"/>
      <c r="P988" s="11"/>
      <c r="Q988" s="11"/>
      <c r="R988" s="11"/>
      <c r="S988" s="11"/>
      <c r="T988" s="11"/>
      <c r="U988" s="11"/>
    </row>
    <row r="989" spans="2:21" s="10" customFormat="1" hidden="1" x14ac:dyDescent="0.25"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</row>
    <row r="990" spans="2:21" s="10" customFormat="1" hidden="1" x14ac:dyDescent="0.25">
      <c r="B990" s="10" t="s">
        <v>4</v>
      </c>
      <c r="D990" s="10" t="s">
        <v>4</v>
      </c>
      <c r="E990" s="11" t="s">
        <v>5</v>
      </c>
      <c r="F990" s="11" t="s">
        <v>4</v>
      </c>
      <c r="G990" s="11" t="s">
        <v>6</v>
      </c>
      <c r="H990" s="11" t="s">
        <v>97</v>
      </c>
      <c r="I990" s="11" t="s">
        <v>4</v>
      </c>
      <c r="J990" s="11" t="s">
        <v>9</v>
      </c>
      <c r="K990" s="11" t="s">
        <v>98</v>
      </c>
      <c r="L990" s="11"/>
      <c r="M990" s="11"/>
      <c r="N990" s="11"/>
      <c r="O990" s="11"/>
      <c r="P990" s="11"/>
      <c r="Q990" s="11"/>
      <c r="R990" s="11"/>
      <c r="S990" s="11"/>
      <c r="T990" s="11"/>
      <c r="U990" s="11"/>
    </row>
    <row r="991" spans="2:21" s="10" customFormat="1" hidden="1" x14ac:dyDescent="0.25">
      <c r="B991" s="10" t="s">
        <v>101</v>
      </c>
      <c r="C991" s="10">
        <f>DCOUNTA(A4:T979,E4,B990:B991)</f>
        <v>0</v>
      </c>
      <c r="D991" s="10" t="s">
        <v>101</v>
      </c>
      <c r="E991" s="11">
        <f>DSUM(A4:T979,F4,D990:D991)</f>
        <v>0</v>
      </c>
      <c r="F991" s="11" t="s">
        <v>101</v>
      </c>
      <c r="G991" s="11" t="s">
        <v>99</v>
      </c>
      <c r="H991" s="11">
        <f>DCOUNTA(A4:T979,G4,F990:G991)</f>
        <v>0</v>
      </c>
      <c r="I991" s="11" t="s">
        <v>101</v>
      </c>
      <c r="J991" s="11" t="s">
        <v>100</v>
      </c>
      <c r="K991" s="11">
        <f>DCOUNTA(A4:T979,J4,I990:J991)</f>
        <v>0</v>
      </c>
      <c r="L991" s="11"/>
      <c r="M991" s="11"/>
      <c r="N991" s="11"/>
      <c r="O991" s="11"/>
      <c r="P991" s="11"/>
      <c r="Q991" s="11"/>
      <c r="R991" s="11"/>
      <c r="S991" s="11"/>
      <c r="T991" s="11"/>
      <c r="U991" s="11"/>
    </row>
    <row r="992" spans="2:21" s="10" customFormat="1" hidden="1" x14ac:dyDescent="0.25"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</row>
    <row r="993" spans="2:52" s="10" customFormat="1" hidden="1" x14ac:dyDescent="0.25">
      <c r="B993" s="10" t="s">
        <v>4</v>
      </c>
      <c r="D993" s="10" t="s">
        <v>4</v>
      </c>
      <c r="E993" s="11" t="s">
        <v>5</v>
      </c>
      <c r="F993" s="11" t="s">
        <v>4</v>
      </c>
      <c r="G993" s="11" t="s">
        <v>6</v>
      </c>
      <c r="H993" s="11" t="s">
        <v>97</v>
      </c>
      <c r="I993" s="11" t="s">
        <v>4</v>
      </c>
      <c r="J993" s="11" t="s">
        <v>9</v>
      </c>
      <c r="K993" s="11" t="s">
        <v>98</v>
      </c>
      <c r="L993" s="11"/>
      <c r="M993" s="11"/>
      <c r="N993" s="11"/>
      <c r="O993" s="11"/>
      <c r="P993" s="11"/>
      <c r="Q993" s="11"/>
      <c r="R993" s="11"/>
      <c r="S993" s="11"/>
      <c r="T993" s="11"/>
      <c r="U993" s="11"/>
    </row>
    <row r="994" spans="2:52" s="10" customFormat="1" hidden="1" x14ac:dyDescent="0.25">
      <c r="B994" s="10" t="s">
        <v>102</v>
      </c>
      <c r="C994" s="10">
        <f>DCOUNTA(C4:T979,E4,B993:B994)</f>
        <v>0</v>
      </c>
      <c r="D994" s="10" t="s">
        <v>102</v>
      </c>
      <c r="E994" s="11">
        <f>DSUM(A4:T979,F4,D993:D994)</f>
        <v>0</v>
      </c>
      <c r="F994" s="11" t="s">
        <v>102</v>
      </c>
      <c r="G994" s="11" t="s">
        <v>99</v>
      </c>
      <c r="H994" s="11">
        <f>DCOUNTA(A4:T979,G4,F993:G994)</f>
        <v>0</v>
      </c>
      <c r="I994" s="11" t="s">
        <v>102</v>
      </c>
      <c r="J994" s="11" t="s">
        <v>100</v>
      </c>
      <c r="K994" s="11">
        <f>DCOUNTA(A4:T979,J4,I993:J994)</f>
        <v>0</v>
      </c>
      <c r="L994" s="11"/>
      <c r="M994" s="11"/>
      <c r="N994" s="11"/>
      <c r="O994" s="11"/>
      <c r="P994" s="11"/>
      <c r="Q994" s="11"/>
      <c r="R994" s="11"/>
      <c r="S994" s="11"/>
      <c r="T994" s="11"/>
      <c r="U994" s="11"/>
    </row>
    <row r="995" spans="2:52" s="10" customFormat="1" hidden="1" x14ac:dyDescent="0.25"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</row>
    <row r="996" spans="2:52" s="10" customFormat="1" hidden="1" x14ac:dyDescent="0.25"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</row>
    <row r="997" spans="2:52" s="10" customFormat="1" hidden="1" x14ac:dyDescent="0.25">
      <c r="B997" s="10" t="s">
        <v>4</v>
      </c>
      <c r="D997" s="10" t="s">
        <v>4</v>
      </c>
      <c r="E997" s="11" t="s">
        <v>5</v>
      </c>
      <c r="F997" s="11" t="s">
        <v>4</v>
      </c>
      <c r="G997" s="11" t="s">
        <v>6</v>
      </c>
      <c r="H997" s="11" t="s">
        <v>97</v>
      </c>
      <c r="I997" s="11" t="s">
        <v>4</v>
      </c>
      <c r="J997" s="11" t="s">
        <v>9</v>
      </c>
      <c r="K997" s="11" t="s">
        <v>98</v>
      </c>
      <c r="L997" s="11"/>
      <c r="M997" s="11"/>
      <c r="N997" s="11"/>
      <c r="O997" s="11"/>
      <c r="P997" s="11"/>
      <c r="Q997" s="11"/>
      <c r="R997" s="11"/>
      <c r="S997" s="11"/>
      <c r="T997" s="11"/>
      <c r="U997" s="11"/>
    </row>
    <row r="998" spans="2:52" s="10" customFormat="1" hidden="1" x14ac:dyDescent="0.25">
      <c r="B998" s="10" t="s">
        <v>80</v>
      </c>
      <c r="C998" s="10">
        <f>DCOUNTA(A4:T979,E4,B997:B998)</f>
        <v>1</v>
      </c>
      <c r="D998" s="10" t="s">
        <v>80</v>
      </c>
      <c r="E998" s="11">
        <f>DSUM(A4:T979,F4,D997:D998)</f>
        <v>7.827</v>
      </c>
      <c r="F998" s="11" t="s">
        <v>80</v>
      </c>
      <c r="G998" s="11" t="s">
        <v>99</v>
      </c>
      <c r="H998" s="11">
        <f>DCOUNTA(A4:T979,G4,F997:G998)</f>
        <v>1</v>
      </c>
      <c r="I998" s="11" t="s">
        <v>80</v>
      </c>
      <c r="J998" s="11" t="s">
        <v>100</v>
      </c>
      <c r="K998" s="11">
        <f>DCOUNTA(A4:T979,J4,I997:J998)</f>
        <v>0</v>
      </c>
      <c r="L998" s="11"/>
      <c r="M998" s="11"/>
      <c r="N998" s="11"/>
      <c r="O998" s="11"/>
      <c r="P998" s="11"/>
      <c r="Q998" s="11"/>
      <c r="R998" s="11"/>
      <c r="S998" s="11"/>
      <c r="T998" s="11"/>
      <c r="U998" s="11"/>
    </row>
    <row r="999" spans="2:52" s="10" customFormat="1" hidden="1" x14ac:dyDescent="0.25"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</row>
    <row r="1000" spans="2:52" s="10" customFormat="1" hidden="1" x14ac:dyDescent="0.25">
      <c r="B1000" s="10" t="s">
        <v>4</v>
      </c>
      <c r="D1000" s="10" t="s">
        <v>4</v>
      </c>
      <c r="E1000" s="11" t="s">
        <v>5</v>
      </c>
      <c r="F1000" s="11" t="s">
        <v>4</v>
      </c>
      <c r="G1000" s="11" t="s">
        <v>6</v>
      </c>
      <c r="H1000" s="11" t="s">
        <v>97</v>
      </c>
      <c r="I1000" s="11" t="s">
        <v>4</v>
      </c>
      <c r="J1000" s="11" t="s">
        <v>9</v>
      </c>
      <c r="K1000" s="11" t="s">
        <v>98</v>
      </c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</row>
    <row r="1001" spans="2:52" s="10" customFormat="1" hidden="1" x14ac:dyDescent="0.25">
      <c r="B1001" s="10" t="s">
        <v>103</v>
      </c>
      <c r="C1001" s="10">
        <f>DCOUNTA(B4:T979,B1000,B1000:B1001)</f>
        <v>0</v>
      </c>
      <c r="D1001" s="10" t="s">
        <v>103</v>
      </c>
      <c r="E1001" s="11">
        <f>DSUM(A4:T979,F4,D1000:D1001)</f>
        <v>0</v>
      </c>
      <c r="F1001" s="11" t="s">
        <v>103</v>
      </c>
      <c r="G1001" s="11" t="s">
        <v>99</v>
      </c>
      <c r="H1001" s="11">
        <f>DCOUNTA(A4:T979,G4,F1000:G1001)</f>
        <v>0</v>
      </c>
      <c r="I1001" s="11" t="s">
        <v>103</v>
      </c>
      <c r="J1001" s="11" t="s">
        <v>100</v>
      </c>
      <c r="K1001" s="11">
        <f>DCOUNTA(A4:T979,J4,I1000:J1001)</f>
        <v>0</v>
      </c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</row>
    <row r="1002" spans="2:52" s="10" customFormat="1" x14ac:dyDescent="0.25"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</row>
    <row r="1003" spans="2:52" s="10" customFormat="1" ht="15.75" x14ac:dyDescent="0.3">
      <c r="C1003" s="12" t="s">
        <v>104</v>
      </c>
      <c r="D1003" s="12" t="s">
        <v>105</v>
      </c>
      <c r="E1003" s="12" t="s">
        <v>106</v>
      </c>
      <c r="F1003" s="12" t="s">
        <v>107</v>
      </c>
      <c r="G1003" s="12" t="s">
        <v>108</v>
      </c>
      <c r="H1003" s="11"/>
      <c r="I1003" s="11"/>
      <c r="J1003" s="11"/>
      <c r="K1003" s="11"/>
      <c r="L1003" s="11"/>
      <c r="M1003" s="11"/>
      <c r="N1003" s="11"/>
      <c r="O1003" s="13"/>
      <c r="P1003" s="11"/>
      <c r="Q1003" s="11"/>
      <c r="R1003" s="11"/>
      <c r="S1003" s="11"/>
      <c r="T1003" s="11"/>
      <c r="U1003" s="11"/>
      <c r="AY1003" s="10" t="s">
        <v>109</v>
      </c>
      <c r="AZ1003" s="10" t="s">
        <v>110</v>
      </c>
    </row>
    <row r="1004" spans="2:52" s="10" customFormat="1" ht="15.75" x14ac:dyDescent="0.3">
      <c r="C1004" s="14">
        <f>C985</f>
        <v>10</v>
      </c>
      <c r="D1004" s="15" t="s">
        <v>111</v>
      </c>
      <c r="E1004" s="15">
        <f>E985</f>
        <v>56.122</v>
      </c>
      <c r="F1004" s="14">
        <f>H985</f>
        <v>5</v>
      </c>
      <c r="G1004" s="14">
        <f>K985</f>
        <v>2</v>
      </c>
      <c r="H1004" s="11"/>
      <c r="I1004" s="11"/>
      <c r="J1004" s="11"/>
      <c r="K1004" s="11"/>
      <c r="L1004" s="11"/>
      <c r="M1004" s="11"/>
      <c r="N1004" s="11"/>
      <c r="O1004" s="13"/>
      <c r="P1004" s="11"/>
      <c r="Q1004" s="11"/>
      <c r="R1004" s="11"/>
      <c r="S1004" s="11"/>
      <c r="T1004" s="11"/>
      <c r="U1004" s="11"/>
    </row>
    <row r="1005" spans="2:52" s="10" customFormat="1" ht="15.75" x14ac:dyDescent="0.3">
      <c r="C1005" s="14">
        <f>C988</f>
        <v>1</v>
      </c>
      <c r="D1005" s="15" t="s">
        <v>112</v>
      </c>
      <c r="E1005" s="15">
        <f>E988</f>
        <v>5.0720000000000001</v>
      </c>
      <c r="F1005" s="14">
        <f>H988</f>
        <v>1</v>
      </c>
      <c r="G1005" s="14">
        <f>K988</f>
        <v>0</v>
      </c>
      <c r="H1005" s="11"/>
      <c r="I1005" s="11"/>
      <c r="J1005" s="11"/>
      <c r="K1005" s="11"/>
      <c r="L1005" s="11"/>
      <c r="M1005" s="11"/>
      <c r="N1005" s="11"/>
      <c r="O1005" s="13"/>
      <c r="P1005" s="11"/>
      <c r="Q1005" s="11"/>
      <c r="R1005" s="11"/>
      <c r="S1005" s="11"/>
      <c r="T1005" s="11"/>
      <c r="U1005" s="11"/>
    </row>
    <row r="1006" spans="2:52" s="10" customFormat="1" ht="15.75" x14ac:dyDescent="0.3">
      <c r="C1006" s="14">
        <f>C991</f>
        <v>0</v>
      </c>
      <c r="D1006" s="15" t="s">
        <v>113</v>
      </c>
      <c r="E1006" s="15">
        <f>E991</f>
        <v>0</v>
      </c>
      <c r="F1006" s="14">
        <f>H991</f>
        <v>0</v>
      </c>
      <c r="G1006" s="14">
        <f>K991</f>
        <v>0</v>
      </c>
      <c r="H1006" s="11"/>
      <c r="I1006" s="11"/>
      <c r="J1006" s="11"/>
      <c r="K1006" s="11"/>
      <c r="L1006" s="11"/>
      <c r="M1006" s="11"/>
      <c r="N1006" s="11"/>
      <c r="O1006" s="13"/>
      <c r="P1006" s="11"/>
      <c r="Q1006" s="11"/>
      <c r="R1006" s="11"/>
      <c r="S1006" s="11"/>
      <c r="T1006" s="11"/>
      <c r="U1006" s="11"/>
    </row>
    <row r="1007" spans="2:52" s="10" customFormat="1" ht="15.75" x14ac:dyDescent="0.3">
      <c r="C1007" s="14">
        <f>C994</f>
        <v>0</v>
      </c>
      <c r="D1007" s="15" t="s">
        <v>114</v>
      </c>
      <c r="E1007" s="15">
        <f>E994</f>
        <v>0</v>
      </c>
      <c r="F1007" s="14">
        <f>H994</f>
        <v>0</v>
      </c>
      <c r="G1007" s="14">
        <f>K994</f>
        <v>0</v>
      </c>
      <c r="H1007" s="11"/>
      <c r="I1007" s="11"/>
      <c r="J1007" s="11"/>
      <c r="K1007" s="11"/>
      <c r="L1007" s="11"/>
      <c r="M1007" s="11"/>
      <c r="N1007" s="11"/>
      <c r="O1007" s="13"/>
      <c r="P1007" s="11"/>
      <c r="Q1007" s="11"/>
      <c r="R1007" s="11"/>
      <c r="S1007" s="11"/>
      <c r="T1007" s="11"/>
      <c r="U1007" s="11"/>
    </row>
    <row r="1008" spans="2:52" s="10" customFormat="1" ht="15.75" x14ac:dyDescent="0.3">
      <c r="C1008" s="14">
        <f>C998</f>
        <v>1</v>
      </c>
      <c r="D1008" s="15" t="s">
        <v>80</v>
      </c>
      <c r="E1008" s="15">
        <f>E998</f>
        <v>7.827</v>
      </c>
      <c r="F1008" s="14">
        <f>H998</f>
        <v>1</v>
      </c>
      <c r="G1008" s="14">
        <f>K998</f>
        <v>0</v>
      </c>
      <c r="H1008" s="11"/>
      <c r="I1008" s="11"/>
      <c r="J1008" s="11"/>
      <c r="K1008" s="11"/>
      <c r="L1008" s="11"/>
      <c r="M1008" s="11"/>
      <c r="N1008" s="11"/>
      <c r="O1008" s="13"/>
      <c r="P1008" s="11"/>
      <c r="Q1008" s="11"/>
      <c r="R1008" s="11"/>
      <c r="S1008" s="11"/>
      <c r="T1008" s="11"/>
      <c r="U1008" s="11"/>
    </row>
    <row r="1009" spans="3:21" s="10" customFormat="1" ht="15.75" x14ac:dyDescent="0.3">
      <c r="C1009" s="14">
        <f>C1001</f>
        <v>0</v>
      </c>
      <c r="D1009" s="15" t="s">
        <v>115</v>
      </c>
      <c r="E1009" s="15">
        <f>E1001</f>
        <v>0</v>
      </c>
      <c r="F1009" s="14">
        <f>H1001</f>
        <v>0</v>
      </c>
      <c r="G1009" s="14">
        <f>K1001</f>
        <v>0</v>
      </c>
      <c r="H1009" s="11"/>
      <c r="I1009" s="11"/>
      <c r="J1009" s="11"/>
      <c r="K1009" s="11"/>
      <c r="L1009" s="11"/>
      <c r="M1009" s="11"/>
      <c r="N1009" s="11"/>
      <c r="O1009" s="13"/>
      <c r="P1009" s="11"/>
      <c r="Q1009" s="11"/>
      <c r="R1009" s="11"/>
      <c r="S1009" s="11"/>
      <c r="T1009" s="11"/>
      <c r="U1009" s="11"/>
    </row>
    <row r="1010" spans="3:21" s="10" customFormat="1" ht="15.75" x14ac:dyDescent="0.3">
      <c r="C1010" s="16"/>
      <c r="D1010" s="12" t="s">
        <v>116</v>
      </c>
      <c r="E1010" s="12">
        <f>E1004</f>
        <v>56.122</v>
      </c>
      <c r="F1010" s="16"/>
      <c r="G1010" s="11"/>
      <c r="H1010" s="11"/>
      <c r="I1010" s="11"/>
      <c r="J1010" s="11"/>
      <c r="K1010" s="11"/>
      <c r="L1010" s="11"/>
      <c r="M1010" s="11"/>
      <c r="N1010" s="11"/>
      <c r="O1010" s="13"/>
      <c r="P1010" s="11"/>
      <c r="Q1010" s="11"/>
      <c r="R1010" s="11"/>
      <c r="S1010" s="11"/>
      <c r="T1010" s="11"/>
      <c r="U1010" s="11"/>
    </row>
    <row r="1011" spans="3:21" s="10" customFormat="1" ht="15.75" x14ac:dyDescent="0.3">
      <c r="C1011" s="16"/>
      <c r="D1011" s="12" t="s">
        <v>117</v>
      </c>
      <c r="E1011" s="12">
        <f>E1004+E1005+E1006+E1007+E1008+E1009</f>
        <v>69.021000000000001</v>
      </c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</row>
    <row r="1012" spans="3:21" s="1" customFormat="1" ht="12.75" customHeight="1" x14ac:dyDescent="0.25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3:21" s="1" customFormat="1" x14ac:dyDescent="0.25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3:21" s="1" customFormat="1" x14ac:dyDescent="0.25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3:21" s="1" customFormat="1" x14ac:dyDescent="0.25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3:21" s="1" customFormat="1" x14ac:dyDescent="0.25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3:21" s="1" customFormat="1" x14ac:dyDescent="0.25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3:21" s="1" customFormat="1" x14ac:dyDescent="0.25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3:21" s="1" customFormat="1" x14ac:dyDescent="0.25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3:21" s="1" customFormat="1" x14ac:dyDescent="0.25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3:21" s="1" customFormat="1" x14ac:dyDescent="0.25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3:21" s="1" customFormat="1" x14ac:dyDescent="0.25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3:21" s="1" customFormat="1" x14ac:dyDescent="0.25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3:21" s="1" customFormat="1" x14ac:dyDescent="0.25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x14ac:dyDescent="0.25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x14ac:dyDescent="0.25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x14ac:dyDescent="0.25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x14ac:dyDescent="0.25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x14ac:dyDescent="0.25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x14ac:dyDescent="0.25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x14ac:dyDescent="0.25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x14ac:dyDescent="0.25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x14ac:dyDescent="0.25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x14ac:dyDescent="0.25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x14ac:dyDescent="0.25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x14ac:dyDescent="0.25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x14ac:dyDescent="0.25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x14ac:dyDescent="0.25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x14ac:dyDescent="0.25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x14ac:dyDescent="0.25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 x14ac:dyDescent="0.25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 x14ac:dyDescent="0.25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 x14ac:dyDescent="0.25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5:20" s="1" customFormat="1" x14ac:dyDescent="0.25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5:20" s="1" customFormat="1" x14ac:dyDescent="0.25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5:20" s="1" customFormat="1" x14ac:dyDescent="0.25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5:20" s="1" customFormat="1" x14ac:dyDescent="0.25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5:20" s="1" customFormat="1" x14ac:dyDescent="0.25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5:20" s="1" customFormat="1" x14ac:dyDescent="0.25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5:20" s="1" customFormat="1" x14ac:dyDescent="0.25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5:20" s="1" customFormat="1" x14ac:dyDescent="0.25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5:20" s="1" customFormat="1" x14ac:dyDescent="0.25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5:20" s="1" customFormat="1" x14ac:dyDescent="0.25"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5:20" s="1" customFormat="1" x14ac:dyDescent="0.25"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5:20" s="1" customFormat="1" x14ac:dyDescent="0.25"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5:20" s="1" customFormat="1" x14ac:dyDescent="0.25"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5:20" s="1" customFormat="1" x14ac:dyDescent="0.25"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5:20" s="1" customFormat="1" x14ac:dyDescent="0.25"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5:20" s="1" customFormat="1" x14ac:dyDescent="0.25"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5:20" s="1" customFormat="1" x14ac:dyDescent="0.25"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5:20" s="1" customFormat="1" x14ac:dyDescent="0.25"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5:20" s="1" customFormat="1" x14ac:dyDescent="0.25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5:20" s="1" customFormat="1" x14ac:dyDescent="0.25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5:20" s="1" customFormat="1" x14ac:dyDescent="0.25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5:20" s="1" customFormat="1" x14ac:dyDescent="0.25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5:20" s="1" customFormat="1" x14ac:dyDescent="0.2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5:20" s="1" customFormat="1" x14ac:dyDescent="0.2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5:20" s="1" customFormat="1" x14ac:dyDescent="0.2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 x14ac:dyDescent="0.2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 x14ac:dyDescent="0.2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x14ac:dyDescent="0.2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x14ac:dyDescent="0.2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x14ac:dyDescent="0.2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x14ac:dyDescent="0.2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x14ac:dyDescent="0.2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x14ac:dyDescent="0.2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x14ac:dyDescent="0.2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x14ac:dyDescent="0.2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x14ac:dyDescent="0.2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x14ac:dyDescent="0.2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x14ac:dyDescent="0.2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x14ac:dyDescent="0.2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x14ac:dyDescent="0.2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x14ac:dyDescent="0.2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x14ac:dyDescent="0.2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x14ac:dyDescent="0.2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x14ac:dyDescent="0.2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x14ac:dyDescent="0.2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x14ac:dyDescent="0.2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x14ac:dyDescent="0.2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x14ac:dyDescent="0.2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x14ac:dyDescent="0.2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x14ac:dyDescent="0.2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x14ac:dyDescent="0.2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x14ac:dyDescent="0.2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x14ac:dyDescent="0.2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x14ac:dyDescent="0.2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x14ac:dyDescent="0.2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x14ac:dyDescent="0.2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x14ac:dyDescent="0.2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x14ac:dyDescent="0.2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x14ac:dyDescent="0.2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x14ac:dyDescent="0.2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x14ac:dyDescent="0.2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x14ac:dyDescent="0.2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x14ac:dyDescent="0.2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x14ac:dyDescent="0.2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x14ac:dyDescent="0.2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x14ac:dyDescent="0.2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x14ac:dyDescent="0.2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x14ac:dyDescent="0.2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x14ac:dyDescent="0.2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x14ac:dyDescent="0.2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x14ac:dyDescent="0.2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x14ac:dyDescent="0.2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x14ac:dyDescent="0.2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x14ac:dyDescent="0.2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x14ac:dyDescent="0.2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x14ac:dyDescent="0.2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x14ac:dyDescent="0.2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x14ac:dyDescent="0.2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x14ac:dyDescent="0.2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x14ac:dyDescent="0.2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x14ac:dyDescent="0.2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x14ac:dyDescent="0.2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x14ac:dyDescent="0.2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x14ac:dyDescent="0.2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x14ac:dyDescent="0.2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x14ac:dyDescent="0.2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x14ac:dyDescent="0.2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x14ac:dyDescent="0.2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x14ac:dyDescent="0.2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x14ac:dyDescent="0.2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x14ac:dyDescent="0.2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x14ac:dyDescent="0.2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x14ac:dyDescent="0.2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x14ac:dyDescent="0.2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x14ac:dyDescent="0.2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x14ac:dyDescent="0.2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x14ac:dyDescent="0.2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x14ac:dyDescent="0.2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x14ac:dyDescent="0.2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x14ac:dyDescent="0.2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x14ac:dyDescent="0.2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x14ac:dyDescent="0.2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x14ac:dyDescent="0.2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x14ac:dyDescent="0.2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x14ac:dyDescent="0.2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x14ac:dyDescent="0.2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x14ac:dyDescent="0.2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x14ac:dyDescent="0.2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x14ac:dyDescent="0.2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x14ac:dyDescent="0.2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x14ac:dyDescent="0.2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x14ac:dyDescent="0.2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x14ac:dyDescent="0.2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x14ac:dyDescent="0.2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x14ac:dyDescent="0.2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x14ac:dyDescent="0.2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x14ac:dyDescent="0.2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x14ac:dyDescent="0.2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x14ac:dyDescent="0.2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x14ac:dyDescent="0.2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x14ac:dyDescent="0.2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x14ac:dyDescent="0.2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x14ac:dyDescent="0.2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x14ac:dyDescent="0.2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x14ac:dyDescent="0.2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x14ac:dyDescent="0.2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x14ac:dyDescent="0.2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x14ac:dyDescent="0.2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x14ac:dyDescent="0.2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x14ac:dyDescent="0.2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x14ac:dyDescent="0.2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x14ac:dyDescent="0.2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x14ac:dyDescent="0.2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x14ac:dyDescent="0.2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x14ac:dyDescent="0.2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x14ac:dyDescent="0.2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x14ac:dyDescent="0.2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x14ac:dyDescent="0.2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x14ac:dyDescent="0.2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x14ac:dyDescent="0.2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x14ac:dyDescent="0.2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x14ac:dyDescent="0.2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x14ac:dyDescent="0.2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x14ac:dyDescent="0.2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x14ac:dyDescent="0.2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x14ac:dyDescent="0.2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x14ac:dyDescent="0.2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x14ac:dyDescent="0.2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x14ac:dyDescent="0.2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x14ac:dyDescent="0.2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x14ac:dyDescent="0.2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x14ac:dyDescent="0.2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x14ac:dyDescent="0.2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x14ac:dyDescent="0.2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x14ac:dyDescent="0.2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x14ac:dyDescent="0.2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x14ac:dyDescent="0.2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x14ac:dyDescent="0.2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x14ac:dyDescent="0.2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x14ac:dyDescent="0.2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x14ac:dyDescent="0.2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x14ac:dyDescent="0.2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x14ac:dyDescent="0.2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x14ac:dyDescent="0.2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x14ac:dyDescent="0.2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x14ac:dyDescent="0.2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x14ac:dyDescent="0.2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x14ac:dyDescent="0.2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x14ac:dyDescent="0.2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x14ac:dyDescent="0.2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x14ac:dyDescent="0.2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x14ac:dyDescent="0.2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x14ac:dyDescent="0.2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x14ac:dyDescent="0.2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x14ac:dyDescent="0.2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x14ac:dyDescent="0.2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x14ac:dyDescent="0.2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x14ac:dyDescent="0.2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x14ac:dyDescent="0.2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x14ac:dyDescent="0.2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x14ac:dyDescent="0.2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x14ac:dyDescent="0.2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x14ac:dyDescent="0.2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x14ac:dyDescent="0.2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x14ac:dyDescent="0.2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x14ac:dyDescent="0.2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x14ac:dyDescent="0.2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x14ac:dyDescent="0.2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x14ac:dyDescent="0.2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x14ac:dyDescent="0.2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x14ac:dyDescent="0.2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x14ac:dyDescent="0.2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x14ac:dyDescent="0.2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x14ac:dyDescent="0.2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x14ac:dyDescent="0.2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x14ac:dyDescent="0.2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x14ac:dyDescent="0.2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x14ac:dyDescent="0.2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x14ac:dyDescent="0.2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x14ac:dyDescent="0.2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x14ac:dyDescent="0.2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x14ac:dyDescent="0.2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x14ac:dyDescent="0.2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x14ac:dyDescent="0.2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x14ac:dyDescent="0.2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x14ac:dyDescent="0.2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x14ac:dyDescent="0.2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x14ac:dyDescent="0.2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x14ac:dyDescent="0.2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x14ac:dyDescent="0.2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x14ac:dyDescent="0.2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x14ac:dyDescent="0.2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x14ac:dyDescent="0.2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x14ac:dyDescent="0.2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x14ac:dyDescent="0.2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x14ac:dyDescent="0.2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x14ac:dyDescent="0.2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x14ac:dyDescent="0.2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x14ac:dyDescent="0.2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x14ac:dyDescent="0.2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x14ac:dyDescent="0.2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x14ac:dyDescent="0.2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x14ac:dyDescent="0.2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x14ac:dyDescent="0.2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x14ac:dyDescent="0.2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x14ac:dyDescent="0.2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x14ac:dyDescent="0.2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x14ac:dyDescent="0.2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x14ac:dyDescent="0.2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x14ac:dyDescent="0.2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x14ac:dyDescent="0.2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x14ac:dyDescent="0.2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x14ac:dyDescent="0.2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x14ac:dyDescent="0.2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x14ac:dyDescent="0.2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x14ac:dyDescent="0.2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x14ac:dyDescent="0.2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x14ac:dyDescent="0.2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x14ac:dyDescent="0.2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x14ac:dyDescent="0.2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x14ac:dyDescent="0.2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x14ac:dyDescent="0.2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x14ac:dyDescent="0.2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x14ac:dyDescent="0.2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x14ac:dyDescent="0.2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x14ac:dyDescent="0.2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x14ac:dyDescent="0.2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x14ac:dyDescent="0.2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x14ac:dyDescent="0.2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x14ac:dyDescent="0.2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x14ac:dyDescent="0.2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x14ac:dyDescent="0.2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x14ac:dyDescent="0.2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x14ac:dyDescent="0.2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x14ac:dyDescent="0.2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x14ac:dyDescent="0.2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x14ac:dyDescent="0.2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x14ac:dyDescent="0.2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x14ac:dyDescent="0.2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x14ac:dyDescent="0.2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x14ac:dyDescent="0.2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x14ac:dyDescent="0.2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x14ac:dyDescent="0.2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x14ac:dyDescent="0.2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x14ac:dyDescent="0.2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x14ac:dyDescent="0.2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x14ac:dyDescent="0.2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x14ac:dyDescent="0.2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x14ac:dyDescent="0.2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x14ac:dyDescent="0.2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x14ac:dyDescent="0.2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x14ac:dyDescent="0.2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x14ac:dyDescent="0.2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x14ac:dyDescent="0.2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x14ac:dyDescent="0.2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x14ac:dyDescent="0.2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x14ac:dyDescent="0.2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x14ac:dyDescent="0.2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x14ac:dyDescent="0.2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x14ac:dyDescent="0.2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x14ac:dyDescent="0.2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x14ac:dyDescent="0.2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x14ac:dyDescent="0.2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x14ac:dyDescent="0.2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x14ac:dyDescent="0.2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x14ac:dyDescent="0.2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x14ac:dyDescent="0.2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x14ac:dyDescent="0.2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x14ac:dyDescent="0.2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x14ac:dyDescent="0.2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x14ac:dyDescent="0.2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x14ac:dyDescent="0.2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x14ac:dyDescent="0.2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x14ac:dyDescent="0.2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x14ac:dyDescent="0.2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x14ac:dyDescent="0.2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x14ac:dyDescent="0.2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x14ac:dyDescent="0.2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x14ac:dyDescent="0.2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x14ac:dyDescent="0.2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x14ac:dyDescent="0.2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x14ac:dyDescent="0.2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x14ac:dyDescent="0.2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x14ac:dyDescent="0.2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x14ac:dyDescent="0.2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x14ac:dyDescent="0.2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x14ac:dyDescent="0.2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x14ac:dyDescent="0.2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x14ac:dyDescent="0.2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x14ac:dyDescent="0.2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x14ac:dyDescent="0.2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x14ac:dyDescent="0.2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x14ac:dyDescent="0.2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x14ac:dyDescent="0.2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x14ac:dyDescent="0.2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x14ac:dyDescent="0.2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x14ac:dyDescent="0.2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x14ac:dyDescent="0.2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x14ac:dyDescent="0.2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x14ac:dyDescent="0.2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x14ac:dyDescent="0.2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x14ac:dyDescent="0.2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x14ac:dyDescent="0.2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x14ac:dyDescent="0.2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x14ac:dyDescent="0.2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x14ac:dyDescent="0.2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x14ac:dyDescent="0.2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x14ac:dyDescent="0.2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x14ac:dyDescent="0.2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x14ac:dyDescent="0.2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x14ac:dyDescent="0.2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x14ac:dyDescent="0.2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x14ac:dyDescent="0.2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x14ac:dyDescent="0.2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x14ac:dyDescent="0.2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x14ac:dyDescent="0.2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x14ac:dyDescent="0.2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x14ac:dyDescent="0.2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x14ac:dyDescent="0.2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x14ac:dyDescent="0.2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x14ac:dyDescent="0.2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x14ac:dyDescent="0.2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x14ac:dyDescent="0.2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x14ac:dyDescent="0.2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x14ac:dyDescent="0.2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x14ac:dyDescent="0.2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x14ac:dyDescent="0.2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x14ac:dyDescent="0.2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x14ac:dyDescent="0.2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x14ac:dyDescent="0.2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x14ac:dyDescent="0.2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x14ac:dyDescent="0.2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x14ac:dyDescent="0.2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x14ac:dyDescent="0.2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x14ac:dyDescent="0.2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x14ac:dyDescent="0.2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x14ac:dyDescent="0.2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x14ac:dyDescent="0.2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x14ac:dyDescent="0.2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x14ac:dyDescent="0.2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x14ac:dyDescent="0.2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x14ac:dyDescent="0.2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x14ac:dyDescent="0.2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x14ac:dyDescent="0.2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x14ac:dyDescent="0.2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x14ac:dyDescent="0.2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x14ac:dyDescent="0.2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x14ac:dyDescent="0.2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x14ac:dyDescent="0.2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x14ac:dyDescent="0.2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x14ac:dyDescent="0.2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x14ac:dyDescent="0.2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x14ac:dyDescent="0.2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x14ac:dyDescent="0.2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x14ac:dyDescent="0.2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x14ac:dyDescent="0.2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x14ac:dyDescent="0.2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x14ac:dyDescent="0.2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x14ac:dyDescent="0.2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x14ac:dyDescent="0.2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x14ac:dyDescent="0.2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x14ac:dyDescent="0.2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x14ac:dyDescent="0.2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x14ac:dyDescent="0.2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x14ac:dyDescent="0.2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x14ac:dyDescent="0.2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x14ac:dyDescent="0.2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x14ac:dyDescent="0.2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x14ac:dyDescent="0.2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x14ac:dyDescent="0.2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x14ac:dyDescent="0.2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x14ac:dyDescent="0.2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x14ac:dyDescent="0.2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x14ac:dyDescent="0.2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x14ac:dyDescent="0.2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x14ac:dyDescent="0.2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x14ac:dyDescent="0.2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x14ac:dyDescent="0.2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x14ac:dyDescent="0.2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x14ac:dyDescent="0.2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x14ac:dyDescent="0.2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x14ac:dyDescent="0.2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x14ac:dyDescent="0.2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x14ac:dyDescent="0.2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x14ac:dyDescent="0.2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x14ac:dyDescent="0.2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x14ac:dyDescent="0.2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x14ac:dyDescent="0.2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x14ac:dyDescent="0.2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x14ac:dyDescent="0.2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x14ac:dyDescent="0.2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x14ac:dyDescent="0.2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x14ac:dyDescent="0.2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x14ac:dyDescent="0.2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x14ac:dyDescent="0.2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x14ac:dyDescent="0.2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x14ac:dyDescent="0.2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x14ac:dyDescent="0.2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x14ac:dyDescent="0.2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x14ac:dyDescent="0.2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x14ac:dyDescent="0.2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x14ac:dyDescent="0.2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x14ac:dyDescent="0.2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x14ac:dyDescent="0.2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x14ac:dyDescent="0.2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x14ac:dyDescent="0.2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x14ac:dyDescent="0.2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x14ac:dyDescent="0.2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x14ac:dyDescent="0.2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x14ac:dyDescent="0.2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x14ac:dyDescent="0.2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x14ac:dyDescent="0.2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x14ac:dyDescent="0.2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x14ac:dyDescent="0.2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x14ac:dyDescent="0.2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x14ac:dyDescent="0.2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x14ac:dyDescent="0.2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x14ac:dyDescent="0.2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x14ac:dyDescent="0.2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x14ac:dyDescent="0.2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x14ac:dyDescent="0.2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x14ac:dyDescent="0.2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x14ac:dyDescent="0.2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x14ac:dyDescent="0.2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x14ac:dyDescent="0.2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x14ac:dyDescent="0.2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x14ac:dyDescent="0.2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x14ac:dyDescent="0.2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x14ac:dyDescent="0.2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x14ac:dyDescent="0.2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x14ac:dyDescent="0.2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x14ac:dyDescent="0.2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x14ac:dyDescent="0.2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x14ac:dyDescent="0.2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x14ac:dyDescent="0.2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x14ac:dyDescent="0.2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x14ac:dyDescent="0.2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x14ac:dyDescent="0.2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x14ac:dyDescent="0.2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x14ac:dyDescent="0.2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x14ac:dyDescent="0.2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x14ac:dyDescent="0.2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x14ac:dyDescent="0.2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x14ac:dyDescent="0.2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x14ac:dyDescent="0.2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x14ac:dyDescent="0.2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x14ac:dyDescent="0.2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x14ac:dyDescent="0.2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x14ac:dyDescent="0.2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x14ac:dyDescent="0.2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x14ac:dyDescent="0.2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x14ac:dyDescent="0.2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x14ac:dyDescent="0.2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x14ac:dyDescent="0.2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x14ac:dyDescent="0.2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x14ac:dyDescent="0.2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x14ac:dyDescent="0.2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x14ac:dyDescent="0.2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x14ac:dyDescent="0.2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x14ac:dyDescent="0.2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x14ac:dyDescent="0.2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x14ac:dyDescent="0.2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x14ac:dyDescent="0.2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x14ac:dyDescent="0.2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x14ac:dyDescent="0.2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x14ac:dyDescent="0.2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x14ac:dyDescent="0.2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x14ac:dyDescent="0.2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x14ac:dyDescent="0.2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x14ac:dyDescent="0.2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x14ac:dyDescent="0.2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x14ac:dyDescent="0.2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x14ac:dyDescent="0.2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x14ac:dyDescent="0.2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x14ac:dyDescent="0.2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x14ac:dyDescent="0.2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x14ac:dyDescent="0.2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x14ac:dyDescent="0.2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x14ac:dyDescent="0.2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x14ac:dyDescent="0.2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x14ac:dyDescent="0.2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x14ac:dyDescent="0.2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x14ac:dyDescent="0.2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x14ac:dyDescent="0.2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x14ac:dyDescent="0.2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x14ac:dyDescent="0.2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x14ac:dyDescent="0.2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x14ac:dyDescent="0.2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x14ac:dyDescent="0.2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x14ac:dyDescent="0.2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x14ac:dyDescent="0.2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x14ac:dyDescent="0.2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x14ac:dyDescent="0.2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x14ac:dyDescent="0.2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x14ac:dyDescent="0.2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x14ac:dyDescent="0.2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x14ac:dyDescent="0.2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x14ac:dyDescent="0.2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x14ac:dyDescent="0.2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x14ac:dyDescent="0.2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x14ac:dyDescent="0.2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x14ac:dyDescent="0.2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x14ac:dyDescent="0.2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x14ac:dyDescent="0.2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x14ac:dyDescent="0.2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x14ac:dyDescent="0.2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x14ac:dyDescent="0.2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x14ac:dyDescent="0.2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x14ac:dyDescent="0.2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x14ac:dyDescent="0.2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x14ac:dyDescent="0.2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x14ac:dyDescent="0.2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x14ac:dyDescent="0.2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x14ac:dyDescent="0.2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x14ac:dyDescent="0.2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x14ac:dyDescent="0.2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x14ac:dyDescent="0.2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x14ac:dyDescent="0.2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x14ac:dyDescent="0.2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x14ac:dyDescent="0.2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x14ac:dyDescent="0.2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x14ac:dyDescent="0.2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x14ac:dyDescent="0.2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x14ac:dyDescent="0.2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x14ac:dyDescent="0.2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x14ac:dyDescent="0.2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x14ac:dyDescent="0.2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x14ac:dyDescent="0.2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x14ac:dyDescent="0.2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x14ac:dyDescent="0.2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x14ac:dyDescent="0.2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x14ac:dyDescent="0.2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x14ac:dyDescent="0.2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x14ac:dyDescent="0.2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x14ac:dyDescent="0.2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x14ac:dyDescent="0.2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x14ac:dyDescent="0.2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x14ac:dyDescent="0.2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x14ac:dyDescent="0.2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x14ac:dyDescent="0.2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x14ac:dyDescent="0.2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x14ac:dyDescent="0.2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x14ac:dyDescent="0.2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x14ac:dyDescent="0.2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x14ac:dyDescent="0.2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x14ac:dyDescent="0.2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x14ac:dyDescent="0.2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x14ac:dyDescent="0.2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x14ac:dyDescent="0.2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x14ac:dyDescent="0.2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x14ac:dyDescent="0.2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x14ac:dyDescent="0.2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x14ac:dyDescent="0.2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x14ac:dyDescent="0.2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x14ac:dyDescent="0.2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x14ac:dyDescent="0.2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x14ac:dyDescent="0.2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x14ac:dyDescent="0.2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x14ac:dyDescent="0.2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x14ac:dyDescent="0.2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x14ac:dyDescent="0.2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x14ac:dyDescent="0.2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x14ac:dyDescent="0.2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x14ac:dyDescent="0.2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x14ac:dyDescent="0.2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x14ac:dyDescent="0.2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x14ac:dyDescent="0.2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x14ac:dyDescent="0.2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x14ac:dyDescent="0.2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x14ac:dyDescent="0.2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x14ac:dyDescent="0.2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x14ac:dyDescent="0.2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x14ac:dyDescent="0.2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x14ac:dyDescent="0.2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x14ac:dyDescent="0.2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x14ac:dyDescent="0.2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x14ac:dyDescent="0.2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x14ac:dyDescent="0.2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x14ac:dyDescent="0.2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x14ac:dyDescent="0.2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x14ac:dyDescent="0.2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x14ac:dyDescent="0.2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x14ac:dyDescent="0.2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x14ac:dyDescent="0.2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x14ac:dyDescent="0.2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x14ac:dyDescent="0.2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x14ac:dyDescent="0.2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x14ac:dyDescent="0.2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x14ac:dyDescent="0.2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x14ac:dyDescent="0.2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x14ac:dyDescent="0.2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x14ac:dyDescent="0.2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x14ac:dyDescent="0.2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x14ac:dyDescent="0.2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x14ac:dyDescent="0.2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x14ac:dyDescent="0.2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x14ac:dyDescent="0.2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x14ac:dyDescent="0.2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x14ac:dyDescent="0.2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x14ac:dyDescent="0.2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x14ac:dyDescent="0.2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x14ac:dyDescent="0.2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x14ac:dyDescent="0.2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x14ac:dyDescent="0.2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x14ac:dyDescent="0.2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x14ac:dyDescent="0.2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x14ac:dyDescent="0.2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x14ac:dyDescent="0.2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x14ac:dyDescent="0.2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x14ac:dyDescent="0.2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x14ac:dyDescent="0.2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x14ac:dyDescent="0.2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x14ac:dyDescent="0.2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x14ac:dyDescent="0.2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x14ac:dyDescent="0.2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x14ac:dyDescent="0.2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x14ac:dyDescent="0.2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x14ac:dyDescent="0.2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x14ac:dyDescent="0.2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x14ac:dyDescent="0.2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x14ac:dyDescent="0.2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x14ac:dyDescent="0.2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x14ac:dyDescent="0.2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x14ac:dyDescent="0.2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x14ac:dyDescent="0.2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x14ac:dyDescent="0.2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x14ac:dyDescent="0.2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x14ac:dyDescent="0.2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x14ac:dyDescent="0.2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x14ac:dyDescent="0.2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x14ac:dyDescent="0.2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x14ac:dyDescent="0.2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x14ac:dyDescent="0.2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x14ac:dyDescent="0.2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x14ac:dyDescent="0.2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x14ac:dyDescent="0.2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x14ac:dyDescent="0.2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x14ac:dyDescent="0.2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x14ac:dyDescent="0.2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x14ac:dyDescent="0.2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x14ac:dyDescent="0.2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x14ac:dyDescent="0.2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x14ac:dyDescent="0.2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x14ac:dyDescent="0.2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x14ac:dyDescent="0.2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x14ac:dyDescent="0.2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x14ac:dyDescent="0.2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x14ac:dyDescent="0.2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x14ac:dyDescent="0.2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x14ac:dyDescent="0.2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x14ac:dyDescent="0.2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x14ac:dyDescent="0.2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x14ac:dyDescent="0.2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x14ac:dyDescent="0.2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x14ac:dyDescent="0.2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x14ac:dyDescent="0.2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x14ac:dyDescent="0.2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x14ac:dyDescent="0.2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x14ac:dyDescent="0.2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x14ac:dyDescent="0.2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x14ac:dyDescent="0.2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x14ac:dyDescent="0.2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x14ac:dyDescent="0.2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x14ac:dyDescent="0.2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x14ac:dyDescent="0.2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x14ac:dyDescent="0.2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x14ac:dyDescent="0.2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x14ac:dyDescent="0.2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x14ac:dyDescent="0.2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x14ac:dyDescent="0.2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x14ac:dyDescent="0.2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x14ac:dyDescent="0.2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x14ac:dyDescent="0.2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x14ac:dyDescent="0.2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x14ac:dyDescent="0.2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x14ac:dyDescent="0.2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x14ac:dyDescent="0.2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x14ac:dyDescent="0.2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x14ac:dyDescent="0.2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x14ac:dyDescent="0.2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x14ac:dyDescent="0.2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x14ac:dyDescent="0.2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x14ac:dyDescent="0.2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x14ac:dyDescent="0.2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x14ac:dyDescent="0.2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x14ac:dyDescent="0.2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x14ac:dyDescent="0.2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x14ac:dyDescent="0.2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x14ac:dyDescent="0.2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x14ac:dyDescent="0.2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x14ac:dyDescent="0.2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x14ac:dyDescent="0.2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x14ac:dyDescent="0.2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x14ac:dyDescent="0.2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x14ac:dyDescent="0.2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x14ac:dyDescent="0.2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x14ac:dyDescent="0.2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x14ac:dyDescent="0.2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x14ac:dyDescent="0.2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x14ac:dyDescent="0.2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x14ac:dyDescent="0.2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x14ac:dyDescent="0.2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x14ac:dyDescent="0.2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x14ac:dyDescent="0.2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x14ac:dyDescent="0.2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x14ac:dyDescent="0.2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x14ac:dyDescent="0.2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x14ac:dyDescent="0.2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x14ac:dyDescent="0.2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x14ac:dyDescent="0.2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x14ac:dyDescent="0.2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x14ac:dyDescent="0.2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x14ac:dyDescent="0.2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x14ac:dyDescent="0.2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x14ac:dyDescent="0.2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x14ac:dyDescent="0.2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x14ac:dyDescent="0.2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x14ac:dyDescent="0.2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x14ac:dyDescent="0.2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x14ac:dyDescent="0.2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x14ac:dyDescent="0.2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x14ac:dyDescent="0.2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x14ac:dyDescent="0.2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x14ac:dyDescent="0.2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x14ac:dyDescent="0.2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x14ac:dyDescent="0.2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x14ac:dyDescent="0.2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x14ac:dyDescent="0.2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x14ac:dyDescent="0.2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x14ac:dyDescent="0.2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x14ac:dyDescent="0.2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x14ac:dyDescent="0.2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x14ac:dyDescent="0.2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x14ac:dyDescent="0.2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x14ac:dyDescent="0.2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x14ac:dyDescent="0.2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x14ac:dyDescent="0.2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x14ac:dyDescent="0.2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x14ac:dyDescent="0.2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x14ac:dyDescent="0.2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x14ac:dyDescent="0.2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x14ac:dyDescent="0.2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x14ac:dyDescent="0.2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x14ac:dyDescent="0.2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x14ac:dyDescent="0.2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x14ac:dyDescent="0.2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x14ac:dyDescent="0.2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x14ac:dyDescent="0.2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x14ac:dyDescent="0.2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x14ac:dyDescent="0.2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x14ac:dyDescent="0.2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x14ac:dyDescent="0.2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x14ac:dyDescent="0.2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x14ac:dyDescent="0.2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x14ac:dyDescent="0.2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x14ac:dyDescent="0.2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x14ac:dyDescent="0.2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x14ac:dyDescent="0.2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x14ac:dyDescent="0.2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x14ac:dyDescent="0.2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x14ac:dyDescent="0.2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x14ac:dyDescent="0.2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x14ac:dyDescent="0.2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x14ac:dyDescent="0.2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x14ac:dyDescent="0.2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x14ac:dyDescent="0.2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x14ac:dyDescent="0.2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x14ac:dyDescent="0.2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x14ac:dyDescent="0.2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x14ac:dyDescent="0.2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x14ac:dyDescent="0.2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x14ac:dyDescent="0.2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x14ac:dyDescent="0.2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x14ac:dyDescent="0.2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x14ac:dyDescent="0.2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x14ac:dyDescent="0.2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x14ac:dyDescent="0.2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x14ac:dyDescent="0.2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x14ac:dyDescent="0.2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x14ac:dyDescent="0.2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x14ac:dyDescent="0.2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x14ac:dyDescent="0.2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x14ac:dyDescent="0.2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x14ac:dyDescent="0.2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x14ac:dyDescent="0.2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x14ac:dyDescent="0.2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x14ac:dyDescent="0.2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x14ac:dyDescent="0.2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x14ac:dyDescent="0.2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x14ac:dyDescent="0.2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x14ac:dyDescent="0.2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x14ac:dyDescent="0.2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x14ac:dyDescent="0.2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x14ac:dyDescent="0.2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x14ac:dyDescent="0.2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x14ac:dyDescent="0.2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x14ac:dyDescent="0.2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x14ac:dyDescent="0.2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x14ac:dyDescent="0.2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x14ac:dyDescent="0.2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x14ac:dyDescent="0.2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x14ac:dyDescent="0.2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x14ac:dyDescent="0.2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x14ac:dyDescent="0.2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x14ac:dyDescent="0.2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x14ac:dyDescent="0.2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x14ac:dyDescent="0.2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x14ac:dyDescent="0.2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x14ac:dyDescent="0.2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x14ac:dyDescent="0.2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x14ac:dyDescent="0.2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x14ac:dyDescent="0.2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x14ac:dyDescent="0.2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x14ac:dyDescent="0.2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x14ac:dyDescent="0.2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x14ac:dyDescent="0.2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x14ac:dyDescent="0.2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x14ac:dyDescent="0.2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x14ac:dyDescent="0.2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x14ac:dyDescent="0.2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x14ac:dyDescent="0.2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x14ac:dyDescent="0.2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x14ac:dyDescent="0.2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x14ac:dyDescent="0.2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x14ac:dyDescent="0.2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x14ac:dyDescent="0.2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x14ac:dyDescent="0.2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x14ac:dyDescent="0.2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x14ac:dyDescent="0.2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x14ac:dyDescent="0.2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x14ac:dyDescent="0.2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x14ac:dyDescent="0.2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x14ac:dyDescent="0.2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x14ac:dyDescent="0.2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x14ac:dyDescent="0.2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x14ac:dyDescent="0.2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x14ac:dyDescent="0.2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x14ac:dyDescent="0.2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x14ac:dyDescent="0.2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x14ac:dyDescent="0.2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x14ac:dyDescent="0.2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x14ac:dyDescent="0.2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x14ac:dyDescent="0.2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x14ac:dyDescent="0.2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x14ac:dyDescent="0.2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x14ac:dyDescent="0.2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x14ac:dyDescent="0.2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x14ac:dyDescent="0.2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x14ac:dyDescent="0.2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x14ac:dyDescent="0.2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x14ac:dyDescent="0.2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x14ac:dyDescent="0.2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x14ac:dyDescent="0.2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x14ac:dyDescent="0.2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x14ac:dyDescent="0.2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x14ac:dyDescent="0.2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x14ac:dyDescent="0.2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x14ac:dyDescent="0.2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x14ac:dyDescent="0.2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x14ac:dyDescent="0.2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x14ac:dyDescent="0.2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x14ac:dyDescent="0.2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x14ac:dyDescent="0.2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x14ac:dyDescent="0.2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x14ac:dyDescent="0.2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x14ac:dyDescent="0.2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x14ac:dyDescent="0.2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x14ac:dyDescent="0.2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x14ac:dyDescent="0.2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x14ac:dyDescent="0.2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x14ac:dyDescent="0.2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x14ac:dyDescent="0.2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x14ac:dyDescent="0.2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x14ac:dyDescent="0.2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x14ac:dyDescent="0.2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x14ac:dyDescent="0.2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x14ac:dyDescent="0.2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x14ac:dyDescent="0.2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x14ac:dyDescent="0.2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x14ac:dyDescent="0.2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x14ac:dyDescent="0.2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x14ac:dyDescent="0.2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x14ac:dyDescent="0.2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x14ac:dyDescent="0.2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x14ac:dyDescent="0.2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x14ac:dyDescent="0.2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x14ac:dyDescent="0.2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x14ac:dyDescent="0.2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x14ac:dyDescent="0.2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x14ac:dyDescent="0.2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x14ac:dyDescent="0.2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x14ac:dyDescent="0.2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x14ac:dyDescent="0.2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x14ac:dyDescent="0.2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x14ac:dyDescent="0.2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x14ac:dyDescent="0.2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x14ac:dyDescent="0.2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x14ac:dyDescent="0.2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x14ac:dyDescent="0.2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x14ac:dyDescent="0.2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x14ac:dyDescent="0.2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x14ac:dyDescent="0.2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x14ac:dyDescent="0.2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x14ac:dyDescent="0.2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x14ac:dyDescent="0.2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x14ac:dyDescent="0.2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x14ac:dyDescent="0.2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x14ac:dyDescent="0.2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x14ac:dyDescent="0.2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x14ac:dyDescent="0.2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x14ac:dyDescent="0.2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x14ac:dyDescent="0.2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x14ac:dyDescent="0.2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x14ac:dyDescent="0.2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x14ac:dyDescent="0.2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x14ac:dyDescent="0.2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x14ac:dyDescent="0.2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x14ac:dyDescent="0.2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x14ac:dyDescent="0.2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x14ac:dyDescent="0.2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x14ac:dyDescent="0.2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x14ac:dyDescent="0.2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x14ac:dyDescent="0.2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x14ac:dyDescent="0.2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x14ac:dyDescent="0.2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x14ac:dyDescent="0.2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x14ac:dyDescent="0.2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x14ac:dyDescent="0.2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x14ac:dyDescent="0.2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x14ac:dyDescent="0.2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x14ac:dyDescent="0.2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x14ac:dyDescent="0.2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x14ac:dyDescent="0.2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x14ac:dyDescent="0.2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x14ac:dyDescent="0.2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x14ac:dyDescent="0.2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x14ac:dyDescent="0.2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x14ac:dyDescent="0.2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x14ac:dyDescent="0.2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x14ac:dyDescent="0.2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x14ac:dyDescent="0.2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x14ac:dyDescent="0.2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x14ac:dyDescent="0.2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x14ac:dyDescent="0.2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x14ac:dyDescent="0.2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x14ac:dyDescent="0.2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x14ac:dyDescent="0.2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x14ac:dyDescent="0.2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x14ac:dyDescent="0.2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x14ac:dyDescent="0.2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x14ac:dyDescent="0.2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x14ac:dyDescent="0.2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x14ac:dyDescent="0.2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x14ac:dyDescent="0.2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x14ac:dyDescent="0.2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x14ac:dyDescent="0.2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x14ac:dyDescent="0.2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x14ac:dyDescent="0.2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x14ac:dyDescent="0.2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x14ac:dyDescent="0.2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x14ac:dyDescent="0.2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x14ac:dyDescent="0.2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x14ac:dyDescent="0.2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x14ac:dyDescent="0.2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x14ac:dyDescent="0.2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x14ac:dyDescent="0.2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x14ac:dyDescent="0.2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x14ac:dyDescent="0.2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x14ac:dyDescent="0.2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x14ac:dyDescent="0.2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x14ac:dyDescent="0.2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x14ac:dyDescent="0.2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x14ac:dyDescent="0.2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x14ac:dyDescent="0.2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x14ac:dyDescent="0.2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x14ac:dyDescent="0.2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x14ac:dyDescent="0.2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x14ac:dyDescent="0.2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x14ac:dyDescent="0.2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x14ac:dyDescent="0.2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x14ac:dyDescent="0.2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x14ac:dyDescent="0.2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x14ac:dyDescent="0.2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x14ac:dyDescent="0.2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x14ac:dyDescent="0.2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x14ac:dyDescent="0.2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x14ac:dyDescent="0.2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x14ac:dyDescent="0.2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x14ac:dyDescent="0.2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x14ac:dyDescent="0.2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x14ac:dyDescent="0.2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x14ac:dyDescent="0.2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x14ac:dyDescent="0.2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x14ac:dyDescent="0.2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x14ac:dyDescent="0.2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x14ac:dyDescent="0.2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x14ac:dyDescent="0.2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x14ac:dyDescent="0.2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x14ac:dyDescent="0.2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x14ac:dyDescent="0.2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x14ac:dyDescent="0.2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x14ac:dyDescent="0.2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x14ac:dyDescent="0.2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x14ac:dyDescent="0.2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x14ac:dyDescent="0.2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x14ac:dyDescent="0.2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x14ac:dyDescent="0.2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x14ac:dyDescent="0.2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x14ac:dyDescent="0.2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x14ac:dyDescent="0.2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x14ac:dyDescent="0.2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x14ac:dyDescent="0.2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x14ac:dyDescent="0.2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x14ac:dyDescent="0.2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x14ac:dyDescent="0.2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x14ac:dyDescent="0.2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x14ac:dyDescent="0.2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x14ac:dyDescent="0.2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x14ac:dyDescent="0.2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x14ac:dyDescent="0.2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x14ac:dyDescent="0.2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x14ac:dyDescent="0.2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x14ac:dyDescent="0.2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x14ac:dyDescent="0.2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x14ac:dyDescent="0.2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x14ac:dyDescent="0.2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x14ac:dyDescent="0.2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x14ac:dyDescent="0.2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x14ac:dyDescent="0.2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x14ac:dyDescent="0.2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x14ac:dyDescent="0.2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x14ac:dyDescent="0.2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x14ac:dyDescent="0.2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x14ac:dyDescent="0.2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x14ac:dyDescent="0.2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x14ac:dyDescent="0.2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x14ac:dyDescent="0.2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x14ac:dyDescent="0.2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x14ac:dyDescent="0.2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x14ac:dyDescent="0.2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x14ac:dyDescent="0.2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x14ac:dyDescent="0.2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x14ac:dyDescent="0.2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x14ac:dyDescent="0.2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x14ac:dyDescent="0.2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x14ac:dyDescent="0.2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x14ac:dyDescent="0.2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x14ac:dyDescent="0.2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x14ac:dyDescent="0.2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x14ac:dyDescent="0.2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x14ac:dyDescent="0.2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x14ac:dyDescent="0.2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x14ac:dyDescent="0.2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x14ac:dyDescent="0.2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x14ac:dyDescent="0.2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x14ac:dyDescent="0.2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x14ac:dyDescent="0.2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x14ac:dyDescent="0.2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x14ac:dyDescent="0.2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x14ac:dyDescent="0.2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x14ac:dyDescent="0.2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x14ac:dyDescent="0.2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x14ac:dyDescent="0.2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x14ac:dyDescent="0.2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x14ac:dyDescent="0.2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x14ac:dyDescent="0.2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x14ac:dyDescent="0.2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x14ac:dyDescent="0.2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x14ac:dyDescent="0.2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x14ac:dyDescent="0.2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x14ac:dyDescent="0.2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x14ac:dyDescent="0.2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x14ac:dyDescent="0.2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x14ac:dyDescent="0.2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x14ac:dyDescent="0.2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x14ac:dyDescent="0.2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x14ac:dyDescent="0.2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x14ac:dyDescent="0.2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x14ac:dyDescent="0.2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x14ac:dyDescent="0.2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x14ac:dyDescent="0.2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x14ac:dyDescent="0.2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x14ac:dyDescent="0.2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x14ac:dyDescent="0.2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x14ac:dyDescent="0.2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x14ac:dyDescent="0.2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x14ac:dyDescent="0.2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x14ac:dyDescent="0.2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x14ac:dyDescent="0.2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x14ac:dyDescent="0.2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x14ac:dyDescent="0.2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x14ac:dyDescent="0.2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x14ac:dyDescent="0.2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x14ac:dyDescent="0.2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x14ac:dyDescent="0.2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x14ac:dyDescent="0.2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x14ac:dyDescent="0.2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x14ac:dyDescent="0.2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x14ac:dyDescent="0.2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x14ac:dyDescent="0.2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x14ac:dyDescent="0.2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x14ac:dyDescent="0.2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x14ac:dyDescent="0.2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x14ac:dyDescent="0.2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x14ac:dyDescent="0.2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x14ac:dyDescent="0.2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x14ac:dyDescent="0.2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x14ac:dyDescent="0.2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x14ac:dyDescent="0.2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x14ac:dyDescent="0.2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x14ac:dyDescent="0.2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x14ac:dyDescent="0.2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x14ac:dyDescent="0.2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x14ac:dyDescent="0.2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x14ac:dyDescent="0.2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x14ac:dyDescent="0.2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x14ac:dyDescent="0.2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x14ac:dyDescent="0.2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x14ac:dyDescent="0.2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x14ac:dyDescent="0.2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x14ac:dyDescent="0.2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x14ac:dyDescent="0.2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x14ac:dyDescent="0.2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x14ac:dyDescent="0.2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x14ac:dyDescent="0.2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x14ac:dyDescent="0.2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x14ac:dyDescent="0.2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x14ac:dyDescent="0.2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x14ac:dyDescent="0.2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x14ac:dyDescent="0.2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x14ac:dyDescent="0.2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x14ac:dyDescent="0.2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x14ac:dyDescent="0.2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x14ac:dyDescent="0.2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x14ac:dyDescent="0.2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x14ac:dyDescent="0.2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x14ac:dyDescent="0.2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x14ac:dyDescent="0.2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x14ac:dyDescent="0.2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x14ac:dyDescent="0.2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x14ac:dyDescent="0.2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x14ac:dyDescent="0.2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x14ac:dyDescent="0.2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x14ac:dyDescent="0.2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x14ac:dyDescent="0.2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x14ac:dyDescent="0.2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x14ac:dyDescent="0.2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x14ac:dyDescent="0.2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x14ac:dyDescent="0.2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x14ac:dyDescent="0.2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x14ac:dyDescent="0.2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x14ac:dyDescent="0.2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x14ac:dyDescent="0.2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x14ac:dyDescent="0.2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x14ac:dyDescent="0.2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x14ac:dyDescent="0.2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x14ac:dyDescent="0.2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x14ac:dyDescent="0.2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x14ac:dyDescent="0.2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x14ac:dyDescent="0.2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x14ac:dyDescent="0.2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x14ac:dyDescent="0.2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x14ac:dyDescent="0.2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x14ac:dyDescent="0.2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x14ac:dyDescent="0.2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x14ac:dyDescent="0.2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x14ac:dyDescent="0.2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x14ac:dyDescent="0.2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x14ac:dyDescent="0.2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x14ac:dyDescent="0.2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x14ac:dyDescent="0.2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x14ac:dyDescent="0.2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x14ac:dyDescent="0.2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x14ac:dyDescent="0.2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x14ac:dyDescent="0.2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x14ac:dyDescent="0.2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x14ac:dyDescent="0.2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x14ac:dyDescent="0.2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x14ac:dyDescent="0.2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x14ac:dyDescent="0.2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x14ac:dyDescent="0.2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x14ac:dyDescent="0.2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x14ac:dyDescent="0.2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x14ac:dyDescent="0.2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x14ac:dyDescent="0.2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x14ac:dyDescent="0.2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x14ac:dyDescent="0.2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x14ac:dyDescent="0.2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x14ac:dyDescent="0.2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x14ac:dyDescent="0.2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x14ac:dyDescent="0.2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x14ac:dyDescent="0.2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x14ac:dyDescent="0.2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x14ac:dyDescent="0.2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x14ac:dyDescent="0.2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x14ac:dyDescent="0.2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x14ac:dyDescent="0.2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x14ac:dyDescent="0.2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x14ac:dyDescent="0.2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x14ac:dyDescent="0.2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x14ac:dyDescent="0.2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x14ac:dyDescent="0.2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x14ac:dyDescent="0.2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x14ac:dyDescent="0.2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x14ac:dyDescent="0.2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x14ac:dyDescent="0.2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x14ac:dyDescent="0.2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x14ac:dyDescent="0.2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x14ac:dyDescent="0.2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x14ac:dyDescent="0.2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x14ac:dyDescent="0.2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x14ac:dyDescent="0.2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x14ac:dyDescent="0.2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x14ac:dyDescent="0.2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Consejeria de Sanidad</dc:creator>
  <cp:lastModifiedBy>Consejeria de Sanidad</cp:lastModifiedBy>
  <dcterms:created xsi:type="dcterms:W3CDTF">2020-05-12T09:56:55Z</dcterms:created>
  <dcterms:modified xsi:type="dcterms:W3CDTF">2020-05-12T09:57:16Z</dcterms:modified>
</cp:coreProperties>
</file>